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B:\Referat12\EU\Beratung\Timesheets_PKBerechnung\H2020\"/>
    </mc:Choice>
  </mc:AlternateContent>
  <bookViews>
    <workbookView xWindow="0" yWindow="0" windowWidth="23250" windowHeight="10350" tabRatio="699" activeTab="14"/>
  </bookViews>
  <sheets>
    <sheet name="Explanation" sheetId="17" r:id="rId1"/>
    <sheet name="Example" sheetId="16" r:id="rId2"/>
    <sheet name="January" sheetId="1" r:id="rId3"/>
    <sheet name="February" sheetId="4" r:id="rId4"/>
    <sheet name="March" sheetId="5" r:id="rId5"/>
    <sheet name="April" sheetId="6" r:id="rId6"/>
    <sheet name="May" sheetId="7" r:id="rId7"/>
    <sheet name="June" sheetId="8" r:id="rId8"/>
    <sheet name="July" sheetId="20" r:id="rId9"/>
    <sheet name="August" sheetId="21" r:id="rId10"/>
    <sheet name="September" sheetId="22" r:id="rId11"/>
    <sheet name="October" sheetId="23" r:id="rId12"/>
    <sheet name="November" sheetId="24" r:id="rId13"/>
    <sheet name="December" sheetId="25" r:id="rId14"/>
    <sheet name="SumHoursperyear" sheetId="26" r:id="rId15"/>
  </sheets>
  <definedNames>
    <definedName name="_xlnm.Print_Area" localSheetId="5">April!$B$2:$AK$28</definedName>
    <definedName name="_xlnm.Print_Area" localSheetId="9">August!$B$2:$AK$28</definedName>
    <definedName name="_xlnm.Print_Area" localSheetId="13">December!$B$2:$AK$28</definedName>
    <definedName name="_xlnm.Print_Area" localSheetId="3">February!$B$2:$AJ$27</definedName>
    <definedName name="_xlnm.Print_Area" localSheetId="2">January!$B$2:$AJ$28</definedName>
    <definedName name="_xlnm.Print_Area" localSheetId="8">July!$B$2:$AK$28</definedName>
    <definedName name="_xlnm.Print_Area" localSheetId="7">June!$B$2:$AK$28</definedName>
    <definedName name="_xlnm.Print_Area" localSheetId="4">March!$B$2:$AK$28</definedName>
    <definedName name="_xlnm.Print_Area" localSheetId="6">May!$B$2:$AK$28</definedName>
    <definedName name="_xlnm.Print_Area" localSheetId="12">November!$B$2:$AK$28</definedName>
    <definedName name="_xlnm.Print_Area" localSheetId="11">October!$B$2:$AK$28</definedName>
    <definedName name="_xlnm.Print_Area" localSheetId="10">September!$B$2:$AK$28</definedName>
  </definedNames>
  <calcPr calcId="162913"/>
</workbook>
</file>

<file path=xl/calcChain.xml><?xml version="1.0" encoding="utf-8"?>
<calcChain xmlns="http://schemas.openxmlformats.org/spreadsheetml/2006/main">
  <c r="B8" i="24" l="1"/>
  <c r="B8" i="25"/>
  <c r="B8" i="23"/>
  <c r="B8" i="22"/>
  <c r="B8" i="21"/>
  <c r="B8" i="20"/>
  <c r="B8" i="8"/>
  <c r="B8" i="7"/>
  <c r="B8" i="6"/>
  <c r="B8" i="5"/>
  <c r="B8" i="4"/>
  <c r="AF2" i="23" l="1"/>
  <c r="B1" i="4" l="1"/>
  <c r="B1" i="5" l="1"/>
  <c r="B1" i="25"/>
  <c r="B1" i="24"/>
  <c r="B1" i="23"/>
  <c r="B1" i="22"/>
  <c r="B1" i="21"/>
  <c r="B1" i="20"/>
  <c r="B1" i="8"/>
  <c r="B1" i="7"/>
  <c r="B1" i="6"/>
  <c r="AA3" i="26" l="1"/>
  <c r="G3" i="26"/>
  <c r="AE1" i="26"/>
  <c r="D12" i="1"/>
  <c r="D12" i="16" l="1"/>
  <c r="E12" i="16"/>
  <c r="F12" i="16"/>
  <c r="G12" i="16"/>
  <c r="H12" i="16"/>
  <c r="I12" i="16"/>
  <c r="J12" i="16"/>
  <c r="K12" i="16"/>
  <c r="L12" i="16"/>
  <c r="M12" i="16"/>
  <c r="N12" i="16"/>
  <c r="O12" i="16"/>
  <c r="P12" i="16"/>
  <c r="Q12" i="16"/>
  <c r="R12" i="16"/>
  <c r="S12" i="16"/>
  <c r="T12" i="16"/>
  <c r="U12" i="16"/>
  <c r="V12" i="16"/>
  <c r="W12" i="16"/>
  <c r="X12" i="16"/>
  <c r="Y12" i="16"/>
  <c r="Z12" i="16"/>
  <c r="AA12" i="16"/>
  <c r="AB12" i="16"/>
  <c r="AC12" i="16"/>
  <c r="AD12" i="16"/>
  <c r="AE12" i="16"/>
  <c r="AF12" i="16"/>
  <c r="AG12" i="16"/>
  <c r="C12" i="16"/>
  <c r="AH12" i="23" l="1"/>
  <c r="AG12" i="23"/>
  <c r="AH22" i="25"/>
  <c r="AG22" i="25"/>
  <c r="AF22" i="25"/>
  <c r="AE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D22" i="25"/>
  <c r="AI21" i="25"/>
  <c r="AJ21" i="25" s="1"/>
  <c r="AI20" i="25"/>
  <c r="AJ20" i="25" s="1"/>
  <c r="AI19" i="25"/>
  <c r="AJ19" i="25" s="1"/>
  <c r="AI18" i="25"/>
  <c r="AJ18" i="25" s="1"/>
  <c r="AI17" i="25"/>
  <c r="AJ17" i="25" s="1"/>
  <c r="AI16" i="25"/>
  <c r="AJ16" i="25" s="1"/>
  <c r="AI15" i="25"/>
  <c r="AJ15" i="25" s="1"/>
  <c r="AJ14" i="25"/>
  <c r="AI14" i="25"/>
  <c r="AI13" i="25"/>
  <c r="AJ13" i="25" s="1"/>
  <c r="H9" i="25"/>
  <c r="AB4" i="25"/>
  <c r="H4" i="25"/>
  <c r="AF2" i="25"/>
  <c r="AF12" i="25" s="1"/>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F22" i="24"/>
  <c r="E22" i="24"/>
  <c r="D22" i="24"/>
  <c r="AI21" i="24"/>
  <c r="AJ21" i="24" s="1"/>
  <c r="AI20" i="24"/>
  <c r="AJ20" i="24" s="1"/>
  <c r="AI19" i="24"/>
  <c r="AJ19" i="24" s="1"/>
  <c r="AI18" i="24"/>
  <c r="AJ18" i="24" s="1"/>
  <c r="AI17" i="24"/>
  <c r="AJ17" i="24" s="1"/>
  <c r="AI16" i="24"/>
  <c r="AJ16" i="24" s="1"/>
  <c r="AI15" i="24"/>
  <c r="AJ15" i="24" s="1"/>
  <c r="AI14" i="24"/>
  <c r="AJ14" i="24" s="1"/>
  <c r="AI13" i="24"/>
  <c r="AJ13" i="24" s="1"/>
  <c r="H9" i="24"/>
  <c r="AB4" i="24"/>
  <c r="H4" i="24"/>
  <c r="AF2" i="24"/>
  <c r="AF12" i="24" s="1"/>
  <c r="AH22" i="23"/>
  <c r="AG22" i="23"/>
  <c r="AF22" i="23"/>
  <c r="AE22" i="23"/>
  <c r="AD22" i="23"/>
  <c r="AC22" i="23"/>
  <c r="AB22" i="23"/>
  <c r="AA22" i="23"/>
  <c r="Z22" i="23"/>
  <c r="Y22" i="23"/>
  <c r="X22" i="23"/>
  <c r="W22" i="23"/>
  <c r="V22" i="23"/>
  <c r="U22" i="23"/>
  <c r="T22" i="23"/>
  <c r="S22" i="23"/>
  <c r="R22" i="23"/>
  <c r="Q22" i="23"/>
  <c r="P22" i="23"/>
  <c r="O22" i="23"/>
  <c r="N22" i="23"/>
  <c r="M22" i="23"/>
  <c r="L22" i="23"/>
  <c r="K22" i="23"/>
  <c r="J22" i="23"/>
  <c r="I22" i="23"/>
  <c r="H22" i="23"/>
  <c r="G22" i="23"/>
  <c r="F22" i="23"/>
  <c r="E22" i="23"/>
  <c r="D22" i="23"/>
  <c r="AI21" i="23"/>
  <c r="AJ21" i="23" s="1"/>
  <c r="AI20" i="23"/>
  <c r="AJ20" i="23" s="1"/>
  <c r="AI19" i="23"/>
  <c r="AJ19" i="23" s="1"/>
  <c r="AI18" i="23"/>
  <c r="AJ18" i="23" s="1"/>
  <c r="AI17" i="23"/>
  <c r="AJ17" i="23" s="1"/>
  <c r="AI16" i="23"/>
  <c r="AJ16" i="23" s="1"/>
  <c r="AI15" i="23"/>
  <c r="AJ15" i="23" s="1"/>
  <c r="AJ14" i="23"/>
  <c r="AI14" i="23"/>
  <c r="AI13" i="23"/>
  <c r="AJ13" i="23" s="1"/>
  <c r="H9" i="23"/>
  <c r="AB4" i="23"/>
  <c r="H4" i="23"/>
  <c r="AF12" i="23"/>
  <c r="AH22" i="22"/>
  <c r="AG22" i="22"/>
  <c r="AF22" i="22"/>
  <c r="AE22" i="22"/>
  <c r="AD22" i="22"/>
  <c r="AC22" i="22"/>
  <c r="AB22" i="22"/>
  <c r="AA22" i="22"/>
  <c r="Z22" i="22"/>
  <c r="Y22" i="22"/>
  <c r="X22" i="22"/>
  <c r="W22" i="22"/>
  <c r="V22" i="22"/>
  <c r="U22" i="22"/>
  <c r="T22" i="22"/>
  <c r="S22" i="22"/>
  <c r="R22" i="22"/>
  <c r="Q22" i="22"/>
  <c r="P22" i="22"/>
  <c r="O22" i="22"/>
  <c r="N22" i="22"/>
  <c r="M22" i="22"/>
  <c r="L22" i="22"/>
  <c r="K22" i="22"/>
  <c r="J22" i="22"/>
  <c r="I22" i="22"/>
  <c r="H22" i="22"/>
  <c r="G22" i="22"/>
  <c r="F22" i="22"/>
  <c r="E22" i="22"/>
  <c r="D22" i="22"/>
  <c r="AI21" i="22"/>
  <c r="AJ21" i="22" s="1"/>
  <c r="AI20" i="22"/>
  <c r="AJ20" i="22" s="1"/>
  <c r="AI19" i="22"/>
  <c r="AJ19" i="22" s="1"/>
  <c r="AI18" i="22"/>
  <c r="AJ18" i="22" s="1"/>
  <c r="AI17" i="22"/>
  <c r="AJ17" i="22" s="1"/>
  <c r="AI16" i="22"/>
  <c r="AJ16" i="22" s="1"/>
  <c r="AI15" i="22"/>
  <c r="AJ15" i="22" s="1"/>
  <c r="AI14" i="22"/>
  <c r="AJ14" i="22" s="1"/>
  <c r="AI13" i="22"/>
  <c r="AJ13" i="22" s="1"/>
  <c r="H9" i="22"/>
  <c r="AB4" i="22"/>
  <c r="H4" i="22"/>
  <c r="AF2" i="22"/>
  <c r="AF12" i="22" s="1"/>
  <c r="AH22" i="21"/>
  <c r="AG22" i="21"/>
  <c r="AF22" i="21"/>
  <c r="AE22" i="21"/>
  <c r="AD22" i="21"/>
  <c r="AC22" i="21"/>
  <c r="AB22" i="21"/>
  <c r="AA22" i="21"/>
  <c r="Z22" i="21"/>
  <c r="Y22" i="21"/>
  <c r="X22" i="21"/>
  <c r="W22" i="21"/>
  <c r="V22" i="21"/>
  <c r="U22" i="21"/>
  <c r="T22" i="21"/>
  <c r="S22" i="21"/>
  <c r="R22" i="21"/>
  <c r="Q22" i="21"/>
  <c r="P22" i="21"/>
  <c r="O22" i="21"/>
  <c r="N22" i="21"/>
  <c r="M22" i="21"/>
  <c r="L22" i="21"/>
  <c r="K22" i="21"/>
  <c r="J22" i="21"/>
  <c r="I22" i="21"/>
  <c r="H22" i="21"/>
  <c r="G22" i="21"/>
  <c r="F22" i="21"/>
  <c r="E22" i="21"/>
  <c r="D22" i="21"/>
  <c r="AI21" i="21"/>
  <c r="AJ21" i="21" s="1"/>
  <c r="AI20" i="21"/>
  <c r="AJ20" i="21" s="1"/>
  <c r="AI19" i="21"/>
  <c r="AJ19" i="21" s="1"/>
  <c r="AI18" i="21"/>
  <c r="AJ18" i="21" s="1"/>
  <c r="AI17" i="21"/>
  <c r="AJ17" i="21" s="1"/>
  <c r="AI16" i="21"/>
  <c r="AJ16" i="21" s="1"/>
  <c r="AI15" i="21"/>
  <c r="AJ15" i="21" s="1"/>
  <c r="AJ14" i="21"/>
  <c r="AI14" i="21"/>
  <c r="AI13" i="21"/>
  <c r="AJ13" i="21" s="1"/>
  <c r="H9" i="21"/>
  <c r="AB4" i="21"/>
  <c r="H4" i="21"/>
  <c r="AF2" i="21"/>
  <c r="AF12" i="21" s="1"/>
  <c r="AH22" i="20"/>
  <c r="AG22" i="20"/>
  <c r="AF22" i="20"/>
  <c r="AE22" i="20"/>
  <c r="AD22" i="20"/>
  <c r="AC22" i="20"/>
  <c r="AB22" i="20"/>
  <c r="AA22" i="20"/>
  <c r="Z22" i="20"/>
  <c r="Y22" i="20"/>
  <c r="X22" i="20"/>
  <c r="W22" i="20"/>
  <c r="V22" i="20"/>
  <c r="U22" i="20"/>
  <c r="T22" i="20"/>
  <c r="S22" i="20"/>
  <c r="R22" i="20"/>
  <c r="Q22" i="20"/>
  <c r="P22" i="20"/>
  <c r="O22" i="20"/>
  <c r="N22" i="20"/>
  <c r="M22" i="20"/>
  <c r="L22" i="20"/>
  <c r="K22" i="20"/>
  <c r="J22" i="20"/>
  <c r="I22" i="20"/>
  <c r="H22" i="20"/>
  <c r="G22" i="20"/>
  <c r="F22" i="20"/>
  <c r="E22" i="20"/>
  <c r="D22" i="20"/>
  <c r="AI21" i="20"/>
  <c r="AJ21" i="20" s="1"/>
  <c r="AI20" i="20"/>
  <c r="AJ20" i="20" s="1"/>
  <c r="AI19" i="20"/>
  <c r="AJ19" i="20" s="1"/>
  <c r="AI18" i="20"/>
  <c r="AJ18" i="20" s="1"/>
  <c r="AI17" i="20"/>
  <c r="AJ17" i="20" s="1"/>
  <c r="AI16" i="20"/>
  <c r="AJ16" i="20" s="1"/>
  <c r="AI15" i="20"/>
  <c r="AJ15" i="20" s="1"/>
  <c r="AI14" i="20"/>
  <c r="AJ14" i="20" s="1"/>
  <c r="AI13" i="20"/>
  <c r="H9" i="20"/>
  <c r="AB4" i="20"/>
  <c r="H4" i="20"/>
  <c r="AF2" i="20"/>
  <c r="AF12" i="20" s="1"/>
  <c r="AJ22" i="21" l="1"/>
  <c r="C17" i="26" s="1"/>
  <c r="AJ22" i="23"/>
  <c r="C19" i="26" s="1"/>
  <c r="AJ22" i="24"/>
  <c r="C20" i="26" s="1"/>
  <c r="AJ22" i="25"/>
  <c r="C21" i="26" s="1"/>
  <c r="AI22" i="21"/>
  <c r="B17" i="26" s="1"/>
  <c r="AI22" i="22"/>
  <c r="B18" i="26" s="1"/>
  <c r="AI22" i="24"/>
  <c r="B20" i="26" s="1"/>
  <c r="AI22" i="23"/>
  <c r="B19" i="26" s="1"/>
  <c r="AI22" i="25"/>
  <c r="B21" i="26" s="1"/>
  <c r="AJ22" i="22"/>
  <c r="C18" i="26" s="1"/>
  <c r="AJ13" i="20"/>
  <c r="AJ22" i="20" s="1"/>
  <c r="C16" i="26" s="1"/>
  <c r="AI22" i="20"/>
  <c r="B16" i="26" s="1"/>
  <c r="S12" i="20"/>
  <c r="N12" i="23"/>
  <c r="E12" i="20"/>
  <c r="S12" i="23"/>
  <c r="N12" i="20"/>
  <c r="Y12" i="23"/>
  <c r="F12" i="21"/>
  <c r="V12" i="21"/>
  <c r="F12" i="25"/>
  <c r="M12" i="25"/>
  <c r="S12" i="25"/>
  <c r="AC12" i="25"/>
  <c r="I12" i="24"/>
  <c r="G12" i="25"/>
  <c r="V12" i="25"/>
  <c r="Y12" i="20"/>
  <c r="N12" i="21"/>
  <c r="J12" i="22"/>
  <c r="V12" i="22"/>
  <c r="AG12" i="22"/>
  <c r="I12" i="20"/>
  <c r="AD12" i="20"/>
  <c r="Q12" i="21"/>
  <c r="AG12" i="21"/>
  <c r="N12" i="22"/>
  <c r="Y12" i="22"/>
  <c r="I12" i="23"/>
  <c r="AD12" i="23"/>
  <c r="Q12" i="24"/>
  <c r="AG12" i="24"/>
  <c r="K12" i="25"/>
  <c r="R12" i="25"/>
  <c r="Y12" i="25"/>
  <c r="F12" i="22"/>
  <c r="Q12" i="22"/>
  <c r="Z12" i="22"/>
  <c r="F12" i="24"/>
  <c r="V12" i="24"/>
  <c r="I12" i="21"/>
  <c r="Y12" i="21"/>
  <c r="I12" i="22"/>
  <c r="R12" i="22"/>
  <c r="AD12" i="22"/>
  <c r="Y12" i="24"/>
  <c r="N12" i="25"/>
  <c r="AD12" i="25"/>
  <c r="AD12" i="21"/>
  <c r="N12" i="24"/>
  <c r="AD12" i="24"/>
  <c r="I12" i="25"/>
  <c r="Q12" i="25"/>
  <c r="W12" i="25"/>
  <c r="AH12" i="20"/>
  <c r="J12" i="20"/>
  <c r="U12" i="20"/>
  <c r="AE12" i="20"/>
  <c r="AH12" i="21"/>
  <c r="F12" i="20"/>
  <c r="K12" i="20"/>
  <c r="Q12" i="20"/>
  <c r="V12" i="20"/>
  <c r="AA12" i="20"/>
  <c r="AG12" i="20"/>
  <c r="J12" i="21"/>
  <c r="R12" i="21"/>
  <c r="Z12" i="21"/>
  <c r="E12" i="22"/>
  <c r="M12" i="22"/>
  <c r="U12" i="22"/>
  <c r="AC12" i="22"/>
  <c r="F12" i="23"/>
  <c r="K12" i="23"/>
  <c r="Q12" i="23"/>
  <c r="V12" i="23"/>
  <c r="AA12" i="23"/>
  <c r="J12" i="24"/>
  <c r="R12" i="24"/>
  <c r="Z12" i="24"/>
  <c r="E12" i="25"/>
  <c r="J12" i="25"/>
  <c r="O12" i="25"/>
  <c r="U12" i="25"/>
  <c r="Z12" i="25"/>
  <c r="AE12" i="25"/>
  <c r="O12" i="20"/>
  <c r="Z12" i="20"/>
  <c r="E12" i="23"/>
  <c r="J12" i="23"/>
  <c r="O12" i="23"/>
  <c r="U12" i="23"/>
  <c r="Z12" i="23"/>
  <c r="AE12" i="23"/>
  <c r="G12" i="20"/>
  <c r="M12" i="20"/>
  <c r="R12" i="20"/>
  <c r="W12" i="20"/>
  <c r="AC12" i="20"/>
  <c r="E12" i="21"/>
  <c r="M12" i="21"/>
  <c r="U12" i="21"/>
  <c r="AC12" i="21"/>
  <c r="G12" i="23"/>
  <c r="M12" i="23"/>
  <c r="R12" i="23"/>
  <c r="W12" i="23"/>
  <c r="AC12" i="23"/>
  <c r="E12" i="24"/>
  <c r="M12" i="24"/>
  <c r="U12" i="24"/>
  <c r="AC12" i="24"/>
  <c r="AA12" i="25"/>
  <c r="AG12" i="25"/>
  <c r="AH12" i="25"/>
  <c r="D12" i="25"/>
  <c r="H12" i="25"/>
  <c r="L12" i="25"/>
  <c r="P12" i="25"/>
  <c r="T12" i="25"/>
  <c r="X12" i="25"/>
  <c r="AB12" i="25"/>
  <c r="G12" i="24"/>
  <c r="K12" i="24"/>
  <c r="O12" i="24"/>
  <c r="S12" i="24"/>
  <c r="W12" i="24"/>
  <c r="AA12" i="24"/>
  <c r="AE12" i="24"/>
  <c r="D12" i="24"/>
  <c r="H12" i="24"/>
  <c r="L12" i="24"/>
  <c r="P12" i="24"/>
  <c r="T12" i="24"/>
  <c r="X12" i="24"/>
  <c r="AB12" i="24"/>
  <c r="D12" i="23"/>
  <c r="H12" i="23"/>
  <c r="L12" i="23"/>
  <c r="P12" i="23"/>
  <c r="T12" i="23"/>
  <c r="X12" i="23"/>
  <c r="AB12" i="23"/>
  <c r="G12" i="22"/>
  <c r="K12" i="22"/>
  <c r="O12" i="22"/>
  <c r="S12" i="22"/>
  <c r="W12" i="22"/>
  <c r="AA12" i="22"/>
  <c r="AE12" i="22"/>
  <c r="D12" i="22"/>
  <c r="H12" i="22"/>
  <c r="L12" i="22"/>
  <c r="P12" i="22"/>
  <c r="T12" i="22"/>
  <c r="X12" i="22"/>
  <c r="AB12" i="22"/>
  <c r="G12" i="21"/>
  <c r="K12" i="21"/>
  <c r="O12" i="21"/>
  <c r="S12" i="21"/>
  <c r="W12" i="21"/>
  <c r="AA12" i="21"/>
  <c r="AE12" i="21"/>
  <c r="D12" i="21"/>
  <c r="H12" i="21"/>
  <c r="L12" i="21"/>
  <c r="P12" i="21"/>
  <c r="T12" i="21"/>
  <c r="X12" i="21"/>
  <c r="AB12" i="21"/>
  <c r="D12" i="20"/>
  <c r="H12" i="20"/>
  <c r="L12" i="20"/>
  <c r="P12" i="20"/>
  <c r="T12" i="20"/>
  <c r="X12" i="20"/>
  <c r="AB12" i="20"/>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H4" i="8" l="1"/>
  <c r="H4" i="7"/>
  <c r="H4" i="6"/>
  <c r="H4" i="5"/>
  <c r="H4" i="4"/>
  <c r="H9" i="6"/>
  <c r="H9" i="5"/>
  <c r="AF2" i="4"/>
  <c r="H9" i="4"/>
  <c r="H9" i="8"/>
  <c r="AB4" i="8"/>
  <c r="AF2" i="8"/>
  <c r="H9" i="7"/>
  <c r="AB4" i="7"/>
  <c r="AF2" i="7"/>
  <c r="AB4" i="6"/>
  <c r="AF2" i="6"/>
  <c r="AB4" i="5"/>
  <c r="AF2" i="5"/>
  <c r="AB4" i="4"/>
  <c r="AG22" i="16"/>
  <c r="AF22" i="16"/>
  <c r="AE22" i="16"/>
  <c r="AD22" i="16"/>
  <c r="AC22" i="16"/>
  <c r="AB22" i="16"/>
  <c r="AA22" i="16"/>
  <c r="Z22" i="16"/>
  <c r="Y22" i="16"/>
  <c r="X22" i="16"/>
  <c r="W22" i="16"/>
  <c r="V22" i="16"/>
  <c r="U22" i="16"/>
  <c r="T22" i="16"/>
  <c r="S22" i="16"/>
  <c r="R22" i="16"/>
  <c r="Q22" i="16"/>
  <c r="P22" i="16"/>
  <c r="O22" i="16"/>
  <c r="N22" i="16"/>
  <c r="M22" i="16"/>
  <c r="L22" i="16"/>
  <c r="K22" i="16"/>
  <c r="J22" i="16"/>
  <c r="I22" i="16"/>
  <c r="H22" i="16"/>
  <c r="G22" i="16"/>
  <c r="F22" i="16"/>
  <c r="E22" i="16"/>
  <c r="D22" i="16"/>
  <c r="C22" i="16"/>
  <c r="AH21" i="16"/>
  <c r="AI21" i="16" s="1"/>
  <c r="AH20" i="16"/>
  <c r="AI20" i="16" s="1"/>
  <c r="AH19" i="16"/>
  <c r="AI19" i="16" s="1"/>
  <c r="AH18" i="16"/>
  <c r="AI18" i="16" s="1"/>
  <c r="AH17" i="16"/>
  <c r="AI17" i="16" s="1"/>
  <c r="AH16" i="16"/>
  <c r="AI16" i="16" s="1"/>
  <c r="AH15" i="16"/>
  <c r="AI15" i="16" s="1"/>
  <c r="AH14" i="16"/>
  <c r="AI14" i="16" s="1"/>
  <c r="AH13" i="16"/>
  <c r="AI13" i="16" s="1"/>
  <c r="D12" i="6" l="1"/>
  <c r="H12" i="6"/>
  <c r="L12" i="6"/>
  <c r="P12" i="6"/>
  <c r="T12" i="6"/>
  <c r="X12" i="6"/>
  <c r="AB12" i="6"/>
  <c r="AF12" i="6"/>
  <c r="F12" i="6"/>
  <c r="N12" i="6"/>
  <c r="V12" i="6"/>
  <c r="AD12" i="6"/>
  <c r="E12" i="6"/>
  <c r="I12" i="6"/>
  <c r="M12" i="6"/>
  <c r="Q12" i="6"/>
  <c r="U12" i="6"/>
  <c r="Y12" i="6"/>
  <c r="AC12" i="6"/>
  <c r="AG12" i="6"/>
  <c r="J12" i="6"/>
  <c r="R12" i="6"/>
  <c r="Z12" i="6"/>
  <c r="S12" i="6"/>
  <c r="G12" i="6"/>
  <c r="O12" i="6"/>
  <c r="AE12" i="6"/>
  <c r="W12" i="6"/>
  <c r="K12" i="6"/>
  <c r="AA12" i="6"/>
  <c r="F12" i="8"/>
  <c r="J12" i="8"/>
  <c r="N12" i="8"/>
  <c r="R12" i="8"/>
  <c r="V12" i="8"/>
  <c r="Z12" i="8"/>
  <c r="AD12" i="8"/>
  <c r="D12" i="8"/>
  <c r="H12" i="8"/>
  <c r="P12" i="8"/>
  <c r="T12" i="8"/>
  <c r="AB12" i="8"/>
  <c r="G12" i="8"/>
  <c r="K12" i="8"/>
  <c r="O12" i="8"/>
  <c r="S12" i="8"/>
  <c r="W12" i="8"/>
  <c r="AA12" i="8"/>
  <c r="AE12" i="8"/>
  <c r="L12" i="8"/>
  <c r="X12" i="8"/>
  <c r="AF12" i="8"/>
  <c r="Q12" i="8"/>
  <c r="AG12" i="8"/>
  <c r="E12" i="8"/>
  <c r="M12" i="8"/>
  <c r="AC12" i="8"/>
  <c r="U12" i="8"/>
  <c r="I12" i="8"/>
  <c r="Y12" i="8"/>
  <c r="H12" i="4"/>
  <c r="L12" i="4"/>
  <c r="P12" i="4"/>
  <c r="T12" i="4"/>
  <c r="X12" i="4"/>
  <c r="AB12" i="4"/>
  <c r="AF12" i="4"/>
  <c r="D12" i="4"/>
  <c r="I12" i="4"/>
  <c r="M12" i="4"/>
  <c r="Q12" i="4"/>
  <c r="U12" i="4"/>
  <c r="Y12" i="4"/>
  <c r="AC12" i="4"/>
  <c r="E12" i="4"/>
  <c r="N12" i="4"/>
  <c r="G12" i="4"/>
  <c r="W12" i="4"/>
  <c r="R12" i="4"/>
  <c r="K12" i="4"/>
  <c r="S12" i="4"/>
  <c r="AA12" i="4"/>
  <c r="F12" i="4"/>
  <c r="V12" i="4"/>
  <c r="AD12" i="4"/>
  <c r="O12" i="4"/>
  <c r="AE12" i="4"/>
  <c r="J12" i="4"/>
  <c r="Z12" i="4"/>
  <c r="F12" i="5"/>
  <c r="J12" i="5"/>
  <c r="N12" i="5"/>
  <c r="R12" i="5"/>
  <c r="V12" i="5"/>
  <c r="Z12" i="5"/>
  <c r="AD12" i="5"/>
  <c r="AH12" i="5"/>
  <c r="H12" i="5"/>
  <c r="P12" i="5"/>
  <c r="X12" i="5"/>
  <c r="AF12" i="5"/>
  <c r="G12" i="5"/>
  <c r="K12" i="5"/>
  <c r="O12" i="5"/>
  <c r="S12" i="5"/>
  <c r="W12" i="5"/>
  <c r="AA12" i="5"/>
  <c r="AE12" i="5"/>
  <c r="D12" i="5"/>
  <c r="L12" i="5"/>
  <c r="T12" i="5"/>
  <c r="AB12" i="5"/>
  <c r="U12" i="5"/>
  <c r="I12" i="5"/>
  <c r="Q12" i="5"/>
  <c r="AG12" i="5"/>
  <c r="E12" i="5"/>
  <c r="Y12" i="5"/>
  <c r="M12" i="5"/>
  <c r="AC12" i="5"/>
  <c r="G12" i="7"/>
  <c r="K12" i="7"/>
  <c r="O12" i="7"/>
  <c r="S12" i="7"/>
  <c r="W12" i="7"/>
  <c r="AA12" i="7"/>
  <c r="AE12" i="7"/>
  <c r="E12" i="7"/>
  <c r="M12" i="7"/>
  <c r="U12" i="7"/>
  <c r="AC12" i="7"/>
  <c r="D12" i="7"/>
  <c r="H12" i="7"/>
  <c r="L12" i="7"/>
  <c r="P12" i="7"/>
  <c r="T12" i="7"/>
  <c r="X12" i="7"/>
  <c r="AB12" i="7"/>
  <c r="AF12" i="7"/>
  <c r="I12" i="7"/>
  <c r="Q12" i="7"/>
  <c r="Y12" i="7"/>
  <c r="AG12" i="7"/>
  <c r="R12" i="7"/>
  <c r="AH12" i="7"/>
  <c r="F12" i="7"/>
  <c r="N12" i="7"/>
  <c r="AD12" i="7"/>
  <c r="V12" i="7"/>
  <c r="J12" i="7"/>
  <c r="Z12" i="7"/>
  <c r="AH22" i="16"/>
  <c r="AI22" i="16"/>
  <c r="AH22"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I21" i="8"/>
  <c r="AJ21" i="8" s="1"/>
  <c r="AI20" i="8"/>
  <c r="AJ20" i="8" s="1"/>
  <c r="AI19" i="8"/>
  <c r="AJ19" i="8" s="1"/>
  <c r="AI18" i="8"/>
  <c r="AJ18" i="8" s="1"/>
  <c r="AI17" i="8"/>
  <c r="AJ17" i="8" s="1"/>
  <c r="AI16" i="8"/>
  <c r="AJ16" i="8" s="1"/>
  <c r="AI15" i="8"/>
  <c r="AJ15" i="8" s="1"/>
  <c r="AI14" i="8"/>
  <c r="AJ14" i="8" s="1"/>
  <c r="AI13" i="8"/>
  <c r="AJ13" i="8" s="1"/>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F22" i="7"/>
  <c r="E22" i="7"/>
  <c r="D22" i="7"/>
  <c r="AI21" i="7"/>
  <c r="AJ21" i="7" s="1"/>
  <c r="AI20" i="7"/>
  <c r="AJ20" i="7" s="1"/>
  <c r="AI19" i="7"/>
  <c r="AJ19" i="7" s="1"/>
  <c r="AI18" i="7"/>
  <c r="AJ18" i="7" s="1"/>
  <c r="AI17" i="7"/>
  <c r="AJ17" i="7" s="1"/>
  <c r="AI16" i="7"/>
  <c r="AJ16" i="7" s="1"/>
  <c r="AI15" i="7"/>
  <c r="AJ15" i="7" s="1"/>
  <c r="AI14" i="7"/>
  <c r="AJ14" i="7" s="1"/>
  <c r="AI13" i="7"/>
  <c r="AJ13" i="7" s="1"/>
  <c r="AH22" i="6"/>
  <c r="AG22" i="6"/>
  <c r="AF22" i="6"/>
  <c r="AE22" i="6"/>
  <c r="AD22" i="6"/>
  <c r="AC22" i="6"/>
  <c r="AB22" i="6"/>
  <c r="AA22" i="6"/>
  <c r="Z22" i="6"/>
  <c r="Y22" i="6"/>
  <c r="X22" i="6"/>
  <c r="W22" i="6"/>
  <c r="V22" i="6"/>
  <c r="U22" i="6"/>
  <c r="T22" i="6"/>
  <c r="S22" i="6"/>
  <c r="R22" i="6"/>
  <c r="Q22" i="6"/>
  <c r="P22" i="6"/>
  <c r="O22" i="6"/>
  <c r="N22" i="6"/>
  <c r="M22" i="6"/>
  <c r="L22" i="6"/>
  <c r="K22" i="6"/>
  <c r="J22" i="6"/>
  <c r="I22" i="6"/>
  <c r="H22" i="6"/>
  <c r="G22" i="6"/>
  <c r="F22" i="6"/>
  <c r="E22" i="6"/>
  <c r="D22" i="6"/>
  <c r="AI21" i="6"/>
  <c r="AJ21" i="6" s="1"/>
  <c r="AI20" i="6"/>
  <c r="AJ20" i="6" s="1"/>
  <c r="AI19" i="6"/>
  <c r="AJ19" i="6" s="1"/>
  <c r="AI18" i="6"/>
  <c r="AJ18" i="6" s="1"/>
  <c r="AI17" i="6"/>
  <c r="AJ17" i="6" s="1"/>
  <c r="AI16" i="6"/>
  <c r="AJ16" i="6" s="1"/>
  <c r="AI15" i="6"/>
  <c r="AJ15" i="6" s="1"/>
  <c r="AI14" i="6"/>
  <c r="AJ14" i="6" s="1"/>
  <c r="AI13" i="6"/>
  <c r="AJ13" i="6" s="1"/>
  <c r="AH22" i="5"/>
  <c r="AG22" i="5"/>
  <c r="AF22" i="5"/>
  <c r="AE22" i="5"/>
  <c r="AD22" i="5"/>
  <c r="AC22" i="5"/>
  <c r="AB22" i="5"/>
  <c r="AA22" i="5"/>
  <c r="Z22" i="5"/>
  <c r="Y22" i="5"/>
  <c r="X22" i="5"/>
  <c r="W22" i="5"/>
  <c r="V22" i="5"/>
  <c r="U22" i="5"/>
  <c r="T22" i="5"/>
  <c r="S22" i="5"/>
  <c r="R22" i="5"/>
  <c r="Q22" i="5"/>
  <c r="P22" i="5"/>
  <c r="O22" i="5"/>
  <c r="N22" i="5"/>
  <c r="M22" i="5"/>
  <c r="L22" i="5"/>
  <c r="K22" i="5"/>
  <c r="J22" i="5"/>
  <c r="I22" i="5"/>
  <c r="H22" i="5"/>
  <c r="G22" i="5"/>
  <c r="F22" i="5"/>
  <c r="E22" i="5"/>
  <c r="D22" i="5"/>
  <c r="AI21" i="5"/>
  <c r="AJ21" i="5" s="1"/>
  <c r="AI20" i="5"/>
  <c r="AJ20" i="5" s="1"/>
  <c r="AI19" i="5"/>
  <c r="AJ19" i="5" s="1"/>
  <c r="AI18" i="5"/>
  <c r="AJ18" i="5" s="1"/>
  <c r="AI17" i="5"/>
  <c r="AJ17" i="5" s="1"/>
  <c r="AI16" i="5"/>
  <c r="AJ16" i="5" s="1"/>
  <c r="AI15" i="5"/>
  <c r="AJ15" i="5" s="1"/>
  <c r="AI14" i="5"/>
  <c r="AJ14" i="5" s="1"/>
  <c r="AI13" i="5"/>
  <c r="AJ13" i="5" s="1"/>
  <c r="AH22" i="4"/>
  <c r="AG22" i="4"/>
  <c r="AF22" i="4"/>
  <c r="AE22" i="4"/>
  <c r="AD22" i="4"/>
  <c r="AC22" i="4"/>
  <c r="AB22" i="4"/>
  <c r="AA22" i="4"/>
  <c r="Z22" i="4"/>
  <c r="Y22" i="4"/>
  <c r="X22" i="4"/>
  <c r="W22" i="4"/>
  <c r="V22" i="4"/>
  <c r="U22" i="4"/>
  <c r="T22" i="4"/>
  <c r="S22" i="4"/>
  <c r="R22" i="4"/>
  <c r="Q22" i="4"/>
  <c r="P22" i="4"/>
  <c r="O22" i="4"/>
  <c r="N22" i="4"/>
  <c r="M22" i="4"/>
  <c r="L22" i="4"/>
  <c r="K22" i="4"/>
  <c r="J22" i="4"/>
  <c r="I22" i="4"/>
  <c r="H22" i="4"/>
  <c r="G22" i="4"/>
  <c r="F22" i="4"/>
  <c r="E22" i="4"/>
  <c r="D22" i="4"/>
  <c r="AI21" i="4"/>
  <c r="AJ21" i="4" s="1"/>
  <c r="AI20" i="4"/>
  <c r="AJ20" i="4" s="1"/>
  <c r="AI19" i="4"/>
  <c r="AJ19" i="4" s="1"/>
  <c r="AI18" i="4"/>
  <c r="AJ18" i="4" s="1"/>
  <c r="AI17" i="4"/>
  <c r="AJ17" i="4" s="1"/>
  <c r="AI16" i="4"/>
  <c r="AJ16" i="4" s="1"/>
  <c r="AI15" i="4"/>
  <c r="AJ15" i="4" s="1"/>
  <c r="AI14" i="4"/>
  <c r="AJ14" i="4" s="1"/>
  <c r="AI13" i="4"/>
  <c r="AJ13" i="4" s="1"/>
  <c r="AJ22" i="7" l="1"/>
  <c r="C14" i="26" s="1"/>
  <c r="AJ22" i="8"/>
  <c r="C15" i="26" s="1"/>
  <c r="AJ22" i="4"/>
  <c r="C11" i="26" s="1"/>
  <c r="AI22" i="5"/>
  <c r="B12" i="26" s="1"/>
  <c r="AJ22" i="6"/>
  <c r="C13" i="26" s="1"/>
  <c r="AI22" i="6"/>
  <c r="B13" i="26" s="1"/>
  <c r="AI22" i="8"/>
  <c r="B15" i="26" s="1"/>
  <c r="AJ22" i="5"/>
  <c r="C12" i="26" s="1"/>
  <c r="AI22" i="7"/>
  <c r="B14" i="26" s="1"/>
  <c r="AI22" i="4"/>
  <c r="B11" i="26" s="1"/>
  <c r="AI14" i="1"/>
  <c r="AJ14" i="1" s="1"/>
  <c r="AI15" i="1"/>
  <c r="AJ15" i="1" s="1"/>
  <c r="AI16" i="1"/>
  <c r="AJ16" i="1" s="1"/>
  <c r="AI17" i="1"/>
  <c r="AJ17" i="1" s="1"/>
  <c r="AI18" i="1"/>
  <c r="AJ18" i="1" s="1"/>
  <c r="AI19" i="1"/>
  <c r="AJ19" i="1" s="1"/>
  <c r="AI20" i="1"/>
  <c r="AJ20" i="1" s="1"/>
  <c r="AI21" i="1"/>
  <c r="AJ21" i="1" s="1"/>
  <c r="AI13" i="1"/>
  <c r="AJ13" i="1" s="1"/>
  <c r="E22" i="1"/>
  <c r="G22" i="1"/>
  <c r="I22" i="1"/>
  <c r="K22" i="1"/>
  <c r="M22" i="1"/>
  <c r="O22" i="1"/>
  <c r="Q22" i="1"/>
  <c r="S22" i="1"/>
  <c r="U22" i="1"/>
  <c r="W22" i="1"/>
  <c r="Y22" i="1"/>
  <c r="AA22" i="1"/>
  <c r="AC22" i="1"/>
  <c r="AE22" i="1"/>
  <c r="AG22" i="1"/>
  <c r="F22" i="1"/>
  <c r="H22" i="1"/>
  <c r="J22" i="1"/>
  <c r="L22" i="1"/>
  <c r="N22" i="1"/>
  <c r="P22" i="1"/>
  <c r="R22" i="1"/>
  <c r="T22" i="1"/>
  <c r="V22" i="1"/>
  <c r="X22" i="1"/>
  <c r="Z22" i="1"/>
  <c r="AB22" i="1"/>
  <c r="AD22" i="1"/>
  <c r="AF22" i="1"/>
  <c r="AH22" i="1"/>
  <c r="D22" i="1"/>
  <c r="AJ22" i="1" l="1"/>
  <c r="C10" i="26" s="1"/>
  <c r="C22" i="26" s="1"/>
  <c r="AI22" i="1"/>
  <c r="B10" i="26" s="1"/>
  <c r="B22" i="26" s="1"/>
</calcChain>
</file>

<file path=xl/comments1.xml><?xml version="1.0" encoding="utf-8"?>
<comments xmlns="http://schemas.openxmlformats.org/spreadsheetml/2006/main">
  <authors>
    <author>Reinold</author>
    <author>Silke Reinold</author>
    <author>Gottlieb</author>
  </authors>
  <commentList>
    <comment ref="AE2" authorId="0" shapeId="0">
      <text>
        <r>
          <rPr>
            <sz val="9"/>
            <color indexed="81"/>
            <rFont val="Tahoma"/>
            <family val="2"/>
          </rPr>
          <t>Must only be filled for January, other months are filled  automatically</t>
        </r>
      </text>
    </comment>
    <comment ref="G4" authorId="0" shapeId="0">
      <text>
        <r>
          <rPr>
            <sz val="11"/>
            <color indexed="81"/>
            <rFont val="Calibri"/>
            <family val="2"/>
            <scheme val="minor"/>
          </rPr>
          <t>Must only be filled for January, other months are filled  automatically</t>
        </r>
      </text>
    </comment>
    <comment ref="AA4" authorId="0" shapeId="0">
      <text>
        <r>
          <rPr>
            <sz val="11"/>
            <color indexed="81"/>
            <rFont val="Calibri"/>
            <family val="2"/>
            <scheme val="minor"/>
          </rPr>
          <t>Must only be filled for January, other months are filled  automatically</t>
        </r>
      </text>
    </comment>
    <comment ref="A8" authorId="1" shapeId="0">
      <text>
        <r>
          <rPr>
            <sz val="11"/>
            <color indexed="81"/>
            <rFont val="Calibri"/>
            <family val="2"/>
            <scheme val="minor"/>
          </rPr>
          <t xml:space="preserve"> further explanation on the explanation sheet
</t>
        </r>
      </text>
    </comment>
    <comment ref="G9" authorId="0" shapeId="0">
      <text>
        <r>
          <rPr>
            <sz val="11"/>
            <color indexed="81"/>
            <rFont val="Calibri"/>
            <family val="2"/>
            <scheme val="minor"/>
          </rPr>
          <t>Must only be filled for January, other months are filled  automatically</t>
        </r>
      </text>
    </comment>
    <comment ref="AI10" authorId="0" shapeId="0">
      <text>
        <r>
          <rPr>
            <sz val="12"/>
            <color indexed="81"/>
            <rFont val="Calibri"/>
            <family val="2"/>
            <scheme val="minor"/>
          </rPr>
          <t>1.720/12 = Number of productive hours per month used in University of Bremen.
Number of PMs per period will have to be indicated in the periodic technical and financial reports.</t>
        </r>
      </text>
    </comment>
    <comment ref="C12" authorId="2" shapeId="0">
      <text>
        <r>
          <rPr>
            <sz val="12"/>
            <color indexed="81"/>
            <rFont val="Calibri"/>
            <family val="2"/>
            <scheme val="minor"/>
          </rPr>
          <t xml:space="preserve">
Fixed holidays and Sundays are marked in red automatically. </t>
        </r>
        <r>
          <rPr>
            <u/>
            <sz val="12"/>
            <color indexed="81"/>
            <rFont val="Calibri"/>
            <family val="2"/>
            <scheme val="minor"/>
          </rPr>
          <t>Floating holidays have to be acknowledged by yourself</t>
        </r>
      </text>
    </comment>
    <comment ref="A13" authorId="0" shapeId="0">
      <text>
        <r>
          <rPr>
            <sz val="14"/>
            <color indexed="81"/>
            <rFont val="Calibri"/>
            <family val="2"/>
            <scheme val="minor"/>
          </rPr>
          <t xml:space="preserve">- Please insert hours worked on the H2020 action only! 
- No hours worked on  other projects, teaching or absences due to holiday, public holiday or  illness need to be filled in.
- When working 100% on the H2020 action actual hours worked per year should usually achieve 1.720 hours or more. 
</t>
        </r>
      </text>
    </comment>
    <comment ref="A24" authorId="0" shapeId="0">
      <text>
        <r>
          <rPr>
            <sz val="14"/>
            <color indexed="81"/>
            <rFont val="Calibri"/>
            <family val="2"/>
            <scheme val="minor"/>
          </rPr>
          <t xml:space="preserve"> Describing the work you performed for each task at least monthly will make it easier to provide your input to the periodic technical  reports</t>
        </r>
        <r>
          <rPr>
            <sz val="14"/>
            <color indexed="9"/>
            <rFont val="Calibri"/>
            <family val="2"/>
            <scheme val="minor"/>
          </rPr>
          <t>.</t>
        </r>
      </text>
    </comment>
    <comment ref="A26" authorId="1" shapeId="0">
      <text>
        <r>
          <rPr>
            <sz val="9"/>
            <color indexed="81"/>
            <rFont val="Tahoma"/>
            <family val="2"/>
          </rPr>
          <t xml:space="preserve">
</t>
        </r>
        <r>
          <rPr>
            <sz val="12"/>
            <color indexed="81"/>
            <rFont val="Calibri"/>
            <family val="2"/>
            <scheme val="minor"/>
          </rPr>
          <t>Name of the person,last day of month or first day of next month</t>
        </r>
      </text>
    </comment>
    <comment ref="Q26" authorId="1" shapeId="0">
      <text>
        <r>
          <rPr>
            <sz val="12"/>
            <color indexed="81"/>
            <rFont val="Calibri"/>
            <family val="2"/>
            <scheme val="minor"/>
          </rPr>
          <t>Name of the supervisor, 
last day of month or first day of next month</t>
        </r>
      </text>
    </comment>
  </commentList>
</comments>
</file>

<file path=xl/comments2.xml><?xml version="1.0" encoding="utf-8"?>
<comments xmlns="http://schemas.openxmlformats.org/spreadsheetml/2006/main">
  <authors>
    <author>Reinold</author>
  </authors>
  <commentList>
    <comment ref="AF2" authorId="0" shapeId="0">
      <text>
        <r>
          <rPr>
            <sz val="11"/>
            <color indexed="81"/>
            <rFont val="Calibri"/>
            <family val="2"/>
            <scheme val="minor"/>
          </rPr>
          <t>insert year</t>
        </r>
      </text>
    </comment>
    <comment ref="H4" authorId="0" shapeId="0">
      <text>
        <r>
          <rPr>
            <sz val="11"/>
            <color indexed="81"/>
            <rFont val="Calibri"/>
            <family val="2"/>
            <scheme val="minor"/>
          </rPr>
          <t xml:space="preserve">insert Acronym
</t>
        </r>
      </text>
    </comment>
    <comment ref="AB4" authorId="0" shapeId="0">
      <text>
        <r>
          <rPr>
            <sz val="11"/>
            <color indexed="81"/>
            <rFont val="Calibri"/>
            <family val="2"/>
            <scheme val="minor"/>
          </rPr>
          <t xml:space="preserve">insert Grant Agreement Number
</t>
        </r>
      </text>
    </comment>
    <comment ref="H9" authorId="0" shapeId="0">
      <text>
        <r>
          <rPr>
            <sz val="11"/>
            <color indexed="81"/>
            <rFont val="Calibri"/>
            <family val="2"/>
          </rPr>
          <t>insert your name</t>
        </r>
      </text>
    </comment>
  </commentList>
</comments>
</file>

<file path=xl/sharedStrings.xml><?xml version="1.0" encoding="utf-8"?>
<sst xmlns="http://schemas.openxmlformats.org/spreadsheetml/2006/main" count="309" uniqueCount="39">
  <si>
    <t>DAY</t>
  </si>
  <si>
    <t>∑</t>
  </si>
  <si>
    <t>Name of the person</t>
  </si>
  <si>
    <r>
      <t xml:space="preserve">Type of personnel                                                   </t>
    </r>
    <r>
      <rPr>
        <b/>
        <sz val="10"/>
        <color theme="1"/>
        <rFont val="Calibri"/>
        <family val="2"/>
        <scheme val="minor"/>
      </rPr>
      <t>(see art 6.2A grant agreement)</t>
    </r>
  </si>
  <si>
    <t>Beneficiary's name</t>
  </si>
  <si>
    <t>Title of the action (Acronym)</t>
  </si>
  <si>
    <t>Grant Agreement Number</t>
  </si>
  <si>
    <t>TIME RECORDING FOR A HORIZON 2020 ACTION</t>
  </si>
  <si>
    <t>Month</t>
  </si>
  <si>
    <t>Year</t>
  </si>
  <si>
    <t>∑ Hours</t>
  </si>
  <si>
    <r>
      <t xml:space="preserve">Reference </t>
    </r>
    <r>
      <rPr>
        <b/>
        <sz val="10"/>
        <color theme="1"/>
        <rFont val="Calibri"/>
        <family val="2"/>
        <scheme val="minor"/>
      </rPr>
      <t>e.g.Work Package</t>
    </r>
  </si>
  <si>
    <t>Short description of the activities carried out in the month</t>
  </si>
  <si>
    <t>Signed (Name of the person)</t>
  </si>
  <si>
    <t>Date</t>
  </si>
  <si>
    <t>Signed (Name of the supervisor)</t>
  </si>
  <si>
    <t>Signature</t>
  </si>
  <si>
    <t>April</t>
  </si>
  <si>
    <t>May</t>
  </si>
  <si>
    <t>June</t>
  </si>
  <si>
    <t>July</t>
  </si>
  <si>
    <t>August</t>
  </si>
  <si>
    <t>September</t>
  </si>
  <si>
    <t>October</t>
  </si>
  <si>
    <t>November</t>
  </si>
  <si>
    <t>December</t>
  </si>
  <si>
    <t>PMs</t>
  </si>
  <si>
    <t>total hours per month</t>
  </si>
  <si>
    <t>Person working in the action has ackknowledged the SERVICES SPECIFIC PRIVACY STATEMENT on Grant management and agrees to   the processing and storage her personal data according to EU and national law on data protection by signing the monthly Time Sheet.</t>
  </si>
  <si>
    <t>Actual cost  of employee</t>
  </si>
  <si>
    <t>January</t>
  </si>
  <si>
    <t>February</t>
  </si>
  <si>
    <t>March</t>
  </si>
  <si>
    <t>Months</t>
  </si>
  <si>
    <t>Sum</t>
  </si>
  <si>
    <t>Hours per month</t>
  </si>
  <si>
    <t>PM per month</t>
  </si>
  <si>
    <t>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t>
  </si>
  <si>
    <t>As of 15.09.22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</si>
</sst>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b/>
      <sz val="11"/>
      <color theme="1"/>
      <name val="Calibri"/>
      <family val="2"/>
      <scheme val="minor"/>
    </font>
    <font>
      <b/>
      <sz val="11"/>
      <color theme="1"/>
      <name val="Calibri"/>
      <family val="2"/>
    </font>
    <font>
      <b/>
      <sz val="10"/>
      <color theme="1"/>
      <name val="Calibri"/>
      <family val="2"/>
      <scheme val="minor"/>
    </font>
    <font>
      <sz val="18"/>
      <color theme="0"/>
      <name val="Calibri"/>
      <family val="2"/>
      <scheme val="minor"/>
    </font>
    <font>
      <b/>
      <sz val="11"/>
      <name val="Calibri"/>
      <family val="2"/>
      <scheme val="minor"/>
    </font>
    <font>
      <b/>
      <sz val="9"/>
      <name val="Calibri"/>
      <family val="2"/>
    </font>
    <font>
      <sz val="11"/>
      <color indexed="81"/>
      <name val="Calibri"/>
      <family val="2"/>
      <scheme val="minor"/>
    </font>
    <font>
      <sz val="9"/>
      <color indexed="81"/>
      <name val="Tahoma"/>
      <family val="2"/>
    </font>
    <font>
      <sz val="11"/>
      <color indexed="81"/>
      <name val="Calibri"/>
      <family val="2"/>
    </font>
    <font>
      <sz val="14"/>
      <color indexed="9"/>
      <name val="Calibri"/>
      <family val="2"/>
      <scheme val="minor"/>
    </font>
    <font>
      <sz val="12"/>
      <color indexed="81"/>
      <name val="Calibri"/>
      <family val="2"/>
      <scheme val="minor"/>
    </font>
    <font>
      <sz val="14"/>
      <color indexed="81"/>
      <name val="Calibri"/>
      <family val="2"/>
      <scheme val="minor"/>
    </font>
    <font>
      <b/>
      <sz val="11"/>
      <color rgb="FFFF0000"/>
      <name val="Calibri"/>
      <family val="2"/>
      <scheme val="minor"/>
    </font>
    <font>
      <u/>
      <sz val="12"/>
      <color indexed="81"/>
      <name val="Calibri"/>
      <family val="2"/>
      <scheme val="minor"/>
    </font>
    <font>
      <sz val="9"/>
      <color theme="1"/>
      <name val="Calibri"/>
      <family val="2"/>
      <scheme val="minor"/>
    </font>
    <font>
      <sz val="11"/>
      <color theme="1"/>
      <name val="Arial Narrow"/>
      <family val="2"/>
    </font>
  </fonts>
  <fills count="6">
    <fill>
      <patternFill patternType="none"/>
    </fill>
    <fill>
      <patternFill patternType="gray125"/>
    </fill>
    <fill>
      <patternFill patternType="solid">
        <fgColor rgb="FFFFFFCC"/>
        <bgColor indexed="64"/>
      </patternFill>
    </fill>
    <fill>
      <patternFill patternType="solid">
        <fgColor rgb="FF0000FF"/>
        <bgColor indexed="64"/>
      </patternFill>
    </fill>
    <fill>
      <patternFill patternType="solid">
        <fgColor theme="3" tint="0.79998168889431442"/>
        <bgColor indexed="64"/>
      </patternFill>
    </fill>
    <fill>
      <patternFill patternType="solid">
        <fgColor theme="2" tint="-9.9978637043366805E-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203">
    <xf numFmtId="0" fontId="0" fillId="0" borderId="0" xfId="0"/>
    <xf numFmtId="0" fontId="0" fillId="2" borderId="10" xfId="0" applyFill="1" applyBorder="1" applyAlignment="1" applyProtection="1">
      <alignment shrinkToFit="1"/>
      <protection locked="0"/>
    </xf>
    <xf numFmtId="0" fontId="0" fillId="2" borderId="10" xfId="0" applyFill="1" applyBorder="1" applyProtection="1">
      <protection locked="0"/>
    </xf>
    <xf numFmtId="0" fontId="0" fillId="2" borderId="10" xfId="0" applyFill="1" applyBorder="1" applyAlignment="1" applyProtection="1">
      <alignment vertical="center"/>
      <protection locked="0"/>
    </xf>
    <xf numFmtId="0" fontId="0" fillId="2" borderId="10" xfId="0" applyFill="1" applyBorder="1" applyAlignment="1" applyProtection="1">
      <alignment vertical="center" shrinkToFit="1"/>
      <protection locked="0"/>
    </xf>
    <xf numFmtId="0" fontId="0" fillId="2" borderId="26" xfId="0" applyFill="1" applyBorder="1" applyAlignment="1" applyProtection="1">
      <alignment shrinkToFit="1"/>
      <protection locked="0"/>
    </xf>
    <xf numFmtId="0" fontId="0" fillId="0" borderId="0" xfId="0" applyProtection="1">
      <protection locked="0"/>
    </xf>
    <xf numFmtId="0" fontId="0" fillId="0" borderId="0" xfId="0" applyAlignment="1" applyProtection="1">
      <alignment shrinkToFit="1"/>
      <protection locked="0"/>
    </xf>
    <xf numFmtId="0" fontId="0" fillId="0" borderId="8" xfId="0" applyBorder="1" applyAlignment="1" applyProtection="1">
      <alignment shrinkToFit="1"/>
      <protection locked="0"/>
    </xf>
    <xf numFmtId="0" fontId="0" fillId="0" borderId="8" xfId="0" applyBorder="1" applyProtection="1">
      <protection locked="0"/>
    </xf>
    <xf numFmtId="0" fontId="1" fillId="4" borderId="16" xfId="0" applyFont="1" applyFill="1" applyBorder="1" applyAlignment="1" applyProtection="1">
      <alignment wrapText="1"/>
    </xf>
    <xf numFmtId="0" fontId="1" fillId="4" borderId="17" xfId="0" applyFont="1" applyFill="1" applyBorder="1" applyAlignment="1" applyProtection="1">
      <alignment horizontal="center"/>
    </xf>
    <xf numFmtId="0" fontId="1" fillId="4" borderId="28" xfId="0" applyFont="1" applyFill="1" applyBorder="1" applyAlignment="1" applyProtection="1">
      <alignment horizontal="center" shrinkToFit="1"/>
    </xf>
    <xf numFmtId="0" fontId="1" fillId="4" borderId="29" xfId="0" applyFont="1" applyFill="1" applyBorder="1" applyAlignment="1" applyProtection="1">
      <alignment horizontal="center" shrinkToFit="1"/>
    </xf>
    <xf numFmtId="0" fontId="2" fillId="4" borderId="30" xfId="0" applyFont="1" applyFill="1" applyBorder="1" applyAlignment="1" applyProtection="1">
      <alignment horizontal="center"/>
    </xf>
    <xf numFmtId="0" fontId="0" fillId="4" borderId="31" xfId="0" applyFill="1" applyBorder="1" applyAlignment="1" applyProtection="1">
      <alignment shrinkToFit="1"/>
    </xf>
    <xf numFmtId="0" fontId="0" fillId="4" borderId="32" xfId="0" applyFill="1" applyBorder="1" applyAlignment="1" applyProtection="1">
      <alignment shrinkToFit="1"/>
    </xf>
    <xf numFmtId="0" fontId="1" fillId="4" borderId="33" xfId="0" applyFont="1" applyFill="1" applyBorder="1" applyProtection="1"/>
    <xf numFmtId="0" fontId="1" fillId="4" borderId="27" xfId="0" applyFont="1" applyFill="1" applyBorder="1" applyProtection="1"/>
    <xf numFmtId="0" fontId="0" fillId="0" borderId="0" xfId="0" applyAlignment="1" applyProtection="1">
      <alignment horizontal="left" wrapText="1"/>
      <protection locked="0"/>
    </xf>
    <xf numFmtId="0" fontId="6" fillId="5" borderId="34" xfId="0" applyFont="1" applyFill="1" applyBorder="1" applyAlignment="1" applyProtection="1">
      <alignment horizontal="center" vertical="top" wrapText="1"/>
      <protection locked="0"/>
    </xf>
    <xf numFmtId="0" fontId="0" fillId="0" borderId="0" xfId="0" applyProtection="1"/>
    <xf numFmtId="0" fontId="0" fillId="0" borderId="0" xfId="0" applyAlignment="1" applyProtection="1">
      <alignment shrinkToFit="1"/>
    </xf>
    <xf numFmtId="0" fontId="6" fillId="5" borderId="34" xfId="0" applyFont="1" applyFill="1" applyBorder="1" applyAlignment="1" applyProtection="1">
      <alignment horizontal="center" vertical="top" wrapText="1"/>
    </xf>
    <xf numFmtId="0" fontId="2" fillId="4" borderId="30" xfId="0" applyFont="1" applyFill="1" applyBorder="1" applyAlignment="1" applyProtection="1">
      <alignment horizontal="center" wrapText="1"/>
    </xf>
    <xf numFmtId="0" fontId="0" fillId="2" borderId="26" xfId="0" applyFill="1" applyBorder="1" applyAlignment="1" applyProtection="1">
      <alignment shrinkToFit="1"/>
    </xf>
    <xf numFmtId="0" fontId="0" fillId="2" borderId="10" xfId="0" applyFill="1" applyBorder="1" applyAlignment="1" applyProtection="1">
      <alignment shrinkToFit="1"/>
    </xf>
    <xf numFmtId="0" fontId="0" fillId="2" borderId="10" xfId="0" applyFill="1" applyBorder="1" applyProtection="1"/>
    <xf numFmtId="0" fontId="1" fillId="4" borderId="27" xfId="0" applyFont="1" applyFill="1" applyBorder="1" applyAlignment="1" applyProtection="1">
      <alignment wrapText="1"/>
    </xf>
    <xf numFmtId="2" fontId="2" fillId="4" borderId="30" xfId="0" applyNumberFormat="1" applyFont="1" applyFill="1" applyBorder="1" applyAlignment="1" applyProtection="1">
      <alignment horizontal="center" wrapText="1"/>
    </xf>
    <xf numFmtId="0" fontId="0" fillId="2" borderId="10" xfId="0" applyFill="1" applyBorder="1" applyAlignment="1" applyProtection="1">
      <alignment vertical="center"/>
    </xf>
    <xf numFmtId="0" fontId="0" fillId="2" borderId="10" xfId="0" applyFill="1" applyBorder="1" applyAlignment="1" applyProtection="1">
      <alignment vertical="center" shrinkToFit="1"/>
    </xf>
    <xf numFmtId="0" fontId="0" fillId="0" borderId="8" xfId="0" applyBorder="1" applyAlignment="1" applyProtection="1">
      <alignment shrinkToFit="1"/>
    </xf>
    <xf numFmtId="0" fontId="0" fillId="0" borderId="8" xfId="0" applyBorder="1" applyProtection="1"/>
    <xf numFmtId="0" fontId="2" fillId="4" borderId="30" xfId="0" applyFont="1" applyFill="1" applyBorder="1" applyAlignment="1" applyProtection="1">
      <alignment horizontal="center" wrapText="1"/>
      <protection locked="0"/>
    </xf>
    <xf numFmtId="2" fontId="2" fillId="4" borderId="30" xfId="0" applyNumberFormat="1" applyFont="1" applyFill="1" applyBorder="1" applyAlignment="1" applyProtection="1">
      <alignment horizontal="center" wrapText="1"/>
      <protection locked="0"/>
    </xf>
    <xf numFmtId="0" fontId="0" fillId="4" borderId="29" xfId="0" applyFont="1" applyFill="1" applyBorder="1" applyAlignment="1" applyProtection="1">
      <alignment horizontal="center" shrinkToFit="1"/>
    </xf>
    <xf numFmtId="0" fontId="1" fillId="4" borderId="35" xfId="0" applyFont="1" applyFill="1" applyBorder="1" applyAlignment="1" applyProtection="1">
      <alignment wrapText="1"/>
    </xf>
    <xf numFmtId="0" fontId="1" fillId="4" borderId="36" xfId="0" applyFont="1" applyFill="1" applyBorder="1" applyAlignment="1" applyProtection="1">
      <alignment horizontal="center"/>
    </xf>
    <xf numFmtId="0" fontId="1" fillId="4" borderId="37" xfId="0" applyFont="1" applyFill="1" applyBorder="1" applyAlignment="1" applyProtection="1">
      <alignment horizontal="center" shrinkToFit="1"/>
    </xf>
    <xf numFmtId="0" fontId="1" fillId="4" borderId="38" xfId="0" applyFont="1" applyFill="1" applyBorder="1" applyAlignment="1" applyProtection="1">
      <alignment horizontal="center" shrinkToFit="1"/>
    </xf>
    <xf numFmtId="0" fontId="2" fillId="4" borderId="39" xfId="0" applyFont="1" applyFill="1" applyBorder="1" applyAlignment="1" applyProtection="1">
      <alignment horizontal="center" wrapText="1"/>
    </xf>
    <xf numFmtId="14" fontId="0" fillId="0" borderId="0" xfId="0" applyNumberFormat="1" applyProtection="1">
      <protection locked="0"/>
    </xf>
    <xf numFmtId="0" fontId="2" fillId="4" borderId="39" xfId="0" applyFont="1" applyFill="1" applyBorder="1" applyAlignment="1" applyProtection="1">
      <alignment horizontal="center"/>
    </xf>
    <xf numFmtId="0" fontId="13" fillId="4" borderId="37" xfId="0" applyFont="1" applyFill="1" applyBorder="1" applyAlignment="1" applyProtection="1">
      <alignment horizontal="center" shrinkToFit="1"/>
    </xf>
    <xf numFmtId="0" fontId="1" fillId="0" borderId="10" xfId="0" applyFont="1" applyBorder="1" applyAlignment="1">
      <alignment wrapText="1"/>
    </xf>
    <xf numFmtId="0" fontId="0" fillId="0" borderId="10" xfId="0" applyBorder="1"/>
    <xf numFmtId="0" fontId="1" fillId="0" borderId="10" xfId="0" applyFont="1" applyBorder="1"/>
    <xf numFmtId="0" fontId="16" fillId="0" borderId="0" xfId="0" applyFont="1"/>
    <xf numFmtId="0" fontId="0" fillId="0" borderId="0" xfId="0" applyFill="1" applyProtection="1">
      <protection locked="0"/>
    </xf>
    <xf numFmtId="49" fontId="0" fillId="0" borderId="0" xfId="0" applyNumberFormat="1"/>
    <xf numFmtId="2" fontId="0" fillId="0" borderId="40" xfId="0" applyNumberFormat="1" applyBorder="1"/>
    <xf numFmtId="2" fontId="1" fillId="0" borderId="40" xfId="0" applyNumberFormat="1" applyFont="1" applyBorder="1"/>
    <xf numFmtId="0" fontId="1" fillId="0" borderId="40" xfId="0" applyFont="1" applyBorder="1" applyAlignment="1">
      <alignment wrapText="1"/>
    </xf>
    <xf numFmtId="0" fontId="0" fillId="0" borderId="41" xfId="0" applyFill="1" applyBorder="1"/>
    <xf numFmtId="0" fontId="0" fillId="0" borderId="0" xfId="0" applyFill="1" applyBorder="1"/>
    <xf numFmtId="0" fontId="1" fillId="0" borderId="41" xfId="0" applyFont="1" applyFill="1" applyBorder="1" applyAlignment="1">
      <alignment wrapText="1"/>
    </xf>
    <xf numFmtId="0" fontId="1" fillId="0" borderId="0" xfId="0" applyFont="1" applyFill="1" applyBorder="1" applyAlignment="1">
      <alignment wrapText="1"/>
    </xf>
    <xf numFmtId="49" fontId="0" fillId="0" borderId="41" xfId="0" applyNumberFormat="1" applyFill="1" applyBorder="1"/>
    <xf numFmtId="49" fontId="0" fillId="0" borderId="0" xfId="0" applyNumberFormat="1" applyFill="1" applyBorder="1"/>
    <xf numFmtId="0" fontId="1" fillId="4" borderId="7"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0" fontId="1" fillId="4" borderId="19" xfId="0" applyFont="1" applyFill="1" applyBorder="1" applyAlignment="1" applyProtection="1">
      <alignment horizontal="center" vertical="center"/>
    </xf>
    <xf numFmtId="0" fontId="0" fillId="2" borderId="1" xfId="0" applyFill="1" applyBorder="1" applyAlignment="1" applyProtection="1">
      <alignment horizontal="center" shrinkToFit="1"/>
    </xf>
    <xf numFmtId="0" fontId="0" fillId="2" borderId="2" xfId="0" applyFill="1" applyBorder="1" applyAlignment="1" applyProtection="1">
      <alignment horizontal="center" shrinkToFit="1"/>
    </xf>
    <xf numFmtId="0" fontId="0" fillId="2" borderId="24" xfId="0" applyFill="1" applyBorder="1" applyAlignment="1" applyProtection="1">
      <alignment horizontal="center" shrinkToFit="1"/>
    </xf>
    <xf numFmtId="0" fontId="0" fillId="2" borderId="4" xfId="0" applyFill="1" applyBorder="1" applyAlignment="1" applyProtection="1">
      <alignment horizontal="center" shrinkToFit="1"/>
    </xf>
    <xf numFmtId="0" fontId="0" fillId="2" borderId="5" xfId="0" applyFill="1" applyBorder="1" applyAlignment="1" applyProtection="1">
      <alignment horizontal="center" shrinkToFit="1"/>
    </xf>
    <xf numFmtId="0" fontId="0" fillId="2" borderId="25" xfId="0" applyFill="1" applyBorder="1" applyAlignment="1" applyProtection="1">
      <alignment horizontal="center" shrinkToFit="1"/>
    </xf>
    <xf numFmtId="0" fontId="1" fillId="4" borderId="10" xfId="0" applyFont="1" applyFill="1" applyBorder="1" applyAlignment="1" applyProtection="1">
      <alignment horizontal="center" vertical="center"/>
    </xf>
    <xf numFmtId="0" fontId="0" fillId="2" borderId="22" xfId="0" applyFill="1" applyBorder="1" applyAlignment="1" applyProtection="1">
      <alignment horizontal="center"/>
    </xf>
    <xf numFmtId="0" fontId="0" fillId="2" borderId="2" xfId="0" applyFill="1" applyBorder="1" applyAlignment="1" applyProtection="1">
      <alignment horizontal="center"/>
    </xf>
    <xf numFmtId="0" fontId="0" fillId="2" borderId="3" xfId="0" applyFill="1" applyBorder="1" applyAlignment="1" applyProtection="1">
      <alignment horizontal="center"/>
    </xf>
    <xf numFmtId="0" fontId="0" fillId="2" borderId="23" xfId="0" applyFill="1" applyBorder="1" applyAlignment="1" applyProtection="1">
      <alignment horizontal="center"/>
    </xf>
    <xf numFmtId="0" fontId="0" fillId="2" borderId="5" xfId="0" applyFill="1" applyBorder="1" applyAlignment="1" applyProtection="1">
      <alignment horizontal="center"/>
    </xf>
    <xf numFmtId="0" fontId="0" fillId="2" borderId="6" xfId="0" applyFill="1" applyBorder="1" applyAlignment="1" applyProtection="1">
      <alignment horizontal="center"/>
    </xf>
    <xf numFmtId="0" fontId="1" fillId="4" borderId="20" xfId="0" applyFont="1" applyFill="1" applyBorder="1" applyAlignment="1" applyProtection="1">
      <alignment horizontal="center" vertical="center"/>
    </xf>
    <xf numFmtId="0" fontId="1" fillId="4" borderId="21" xfId="0" applyFont="1" applyFill="1" applyBorder="1" applyAlignment="1" applyProtection="1">
      <alignment horizontal="center" vertical="center"/>
    </xf>
    <xf numFmtId="0" fontId="1" fillId="4" borderId="13" xfId="0" applyFont="1" applyFill="1" applyBorder="1" applyAlignment="1" applyProtection="1">
      <alignment horizontal="center"/>
    </xf>
    <xf numFmtId="0" fontId="1" fillId="4" borderId="15" xfId="0" applyFont="1" applyFill="1" applyBorder="1" applyAlignment="1" applyProtection="1">
      <alignment horizontal="center"/>
    </xf>
    <xf numFmtId="0" fontId="1" fillId="4" borderId="14" xfId="0" applyFont="1" applyFill="1" applyBorder="1" applyAlignment="1" applyProtection="1">
      <alignment horizontal="center"/>
    </xf>
    <xf numFmtId="49" fontId="0" fillId="2" borderId="26" xfId="0" applyNumberFormat="1" applyFill="1" applyBorder="1" applyAlignment="1" applyProtection="1">
      <alignment horizontal="left" vertical="top"/>
    </xf>
    <xf numFmtId="49" fontId="0" fillId="2" borderId="27" xfId="0" applyNumberFormat="1" applyFill="1" applyBorder="1" applyAlignment="1" applyProtection="1">
      <alignment horizontal="left" vertical="top"/>
    </xf>
    <xf numFmtId="0" fontId="1" fillId="4" borderId="4" xfId="0" applyFont="1" applyFill="1" applyBorder="1" applyAlignment="1" applyProtection="1">
      <alignment horizontal="center"/>
    </xf>
    <xf numFmtId="0" fontId="1" fillId="4" borderId="6" xfId="0" applyFont="1" applyFill="1" applyBorder="1" applyAlignment="1" applyProtection="1">
      <alignment horizontal="center"/>
    </xf>
    <xf numFmtId="0" fontId="1" fillId="4" borderId="7" xfId="0" applyFont="1" applyFill="1" applyBorder="1" applyAlignment="1" applyProtection="1">
      <alignment horizontal="left" vertical="center" wrapText="1"/>
    </xf>
    <xf numFmtId="0" fontId="1" fillId="4" borderId="9" xfId="0" applyFont="1" applyFill="1" applyBorder="1" applyAlignment="1" applyProtection="1">
      <alignment horizontal="left" vertical="center" wrapText="1"/>
    </xf>
    <xf numFmtId="0" fontId="0" fillId="2" borderId="7" xfId="0" applyFill="1" applyBorder="1" applyAlignment="1" applyProtection="1">
      <alignment horizontal="left" vertical="top" shrinkToFit="1"/>
    </xf>
    <xf numFmtId="0" fontId="0" fillId="2" borderId="8" xfId="0" applyFill="1" applyBorder="1" applyAlignment="1" applyProtection="1">
      <alignment horizontal="left" vertical="top" shrinkToFit="1"/>
    </xf>
    <xf numFmtId="0" fontId="0" fillId="2" borderId="2" xfId="0" applyFill="1" applyBorder="1" applyAlignment="1" applyProtection="1">
      <alignment horizontal="left" vertical="top" shrinkToFit="1"/>
    </xf>
    <xf numFmtId="0" fontId="0" fillId="2" borderId="9" xfId="0" applyFill="1" applyBorder="1" applyAlignment="1" applyProtection="1">
      <alignment horizontal="left" vertical="top" shrinkToFit="1"/>
    </xf>
    <xf numFmtId="0" fontId="1" fillId="0" borderId="8" xfId="0" applyFont="1" applyFill="1" applyBorder="1" applyAlignment="1" applyProtection="1">
      <alignment vertical="center" wrapText="1"/>
    </xf>
    <xf numFmtId="0" fontId="1" fillId="4" borderId="1" xfId="0" applyFont="1" applyFill="1" applyBorder="1" applyAlignment="1" applyProtection="1">
      <alignment horizontal="center" vertical="center"/>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5" xfId="0" applyFont="1" applyFill="1" applyBorder="1" applyAlignment="1" applyProtection="1">
      <alignment horizontal="center" vertical="center"/>
    </xf>
    <xf numFmtId="0" fontId="1" fillId="4" borderId="6" xfId="0" applyFont="1" applyFill="1" applyBorder="1" applyAlignment="1" applyProtection="1">
      <alignment horizontal="center" vertical="center"/>
    </xf>
    <xf numFmtId="0" fontId="0" fillId="4" borderId="1" xfId="0" applyFill="1" applyBorder="1" applyAlignment="1" applyProtection="1">
      <alignment horizontal="center" vertical="center"/>
    </xf>
    <xf numFmtId="0" fontId="0" fillId="4" borderId="2" xfId="0" applyFill="1" applyBorder="1" applyAlignment="1" applyProtection="1">
      <alignment horizontal="center" vertical="center"/>
    </xf>
    <xf numFmtId="0" fontId="0" fillId="4" borderId="3" xfId="0" applyFill="1" applyBorder="1" applyAlignment="1" applyProtection="1">
      <alignment horizontal="center" vertical="center"/>
    </xf>
    <xf numFmtId="0" fontId="0" fillId="4" borderId="4" xfId="0" applyFill="1" applyBorder="1" applyAlignment="1" applyProtection="1">
      <alignment horizontal="center" vertical="center"/>
    </xf>
    <xf numFmtId="0" fontId="0" fillId="4" borderId="5" xfId="0" applyFill="1" applyBorder="1" applyAlignment="1" applyProtection="1">
      <alignment horizontal="center" vertical="center"/>
    </xf>
    <xf numFmtId="0" fontId="0" fillId="4" borderId="6" xfId="0" applyFill="1" applyBorder="1" applyAlignment="1" applyProtection="1">
      <alignment horizontal="center" vertical="center"/>
    </xf>
    <xf numFmtId="0" fontId="1" fillId="2" borderId="7"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xf>
    <xf numFmtId="0" fontId="1" fillId="2" borderId="9" xfId="0" applyFont="1" applyFill="1" applyBorder="1" applyAlignment="1" applyProtection="1">
      <alignment horizontal="left" vertical="center"/>
    </xf>
    <xf numFmtId="0" fontId="1" fillId="4" borderId="11"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12" xfId="0"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164" fontId="1" fillId="4" borderId="1" xfId="0" applyNumberFormat="1" applyFont="1" applyFill="1" applyBorder="1" applyAlignment="1" applyProtection="1">
      <alignment horizontal="center" vertical="center"/>
    </xf>
    <xf numFmtId="0" fontId="0" fillId="0" borderId="4" xfId="0" applyBorder="1" applyAlignment="1">
      <alignment horizontal="center" vertical="center"/>
    </xf>
    <xf numFmtId="164" fontId="1" fillId="4" borderId="2" xfId="0" applyNumberFormat="1" applyFont="1" applyFill="1" applyBorder="1" applyAlignment="1" applyProtection="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5" fillId="2" borderId="1" xfId="0" applyFont="1" applyFill="1" applyBorder="1" applyAlignment="1" applyProtection="1">
      <alignment horizontal="left" vertical="top" wrapText="1" shrinkToFit="1"/>
      <protection locked="0"/>
    </xf>
    <xf numFmtId="0" fontId="15" fillId="2" borderId="2" xfId="0" applyFont="1" applyFill="1" applyBorder="1" applyAlignment="1" applyProtection="1">
      <alignment horizontal="left" vertical="top" wrapText="1" shrinkToFit="1"/>
      <protection locked="0"/>
    </xf>
    <xf numFmtId="0" fontId="15" fillId="2" borderId="3" xfId="0" applyFont="1" applyFill="1" applyBorder="1" applyAlignment="1" applyProtection="1">
      <alignment horizontal="left" vertical="top" wrapText="1" shrinkToFit="1"/>
      <protection locked="0"/>
    </xf>
    <xf numFmtId="0" fontId="0" fillId="2" borderId="22"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1" xfId="0" applyFill="1" applyBorder="1" applyAlignment="1" applyProtection="1">
      <alignment horizontal="center" shrinkToFit="1"/>
      <protection locked="0"/>
    </xf>
    <xf numFmtId="0" fontId="0" fillId="2" borderId="2" xfId="0" applyFill="1" applyBorder="1" applyAlignment="1" applyProtection="1">
      <alignment horizontal="center" shrinkToFit="1"/>
      <protection locked="0"/>
    </xf>
    <xf numFmtId="0" fontId="0" fillId="2" borderId="24" xfId="0" applyFill="1" applyBorder="1" applyAlignment="1" applyProtection="1">
      <alignment horizontal="center" shrinkToFit="1"/>
      <protection locked="0"/>
    </xf>
    <xf numFmtId="0" fontId="0" fillId="2" borderId="4" xfId="0" applyFill="1" applyBorder="1" applyAlignment="1" applyProtection="1">
      <alignment horizontal="center" shrinkToFit="1"/>
      <protection locked="0"/>
    </xf>
    <xf numFmtId="0" fontId="0" fillId="2" borderId="5" xfId="0" applyFill="1" applyBorder="1" applyAlignment="1" applyProtection="1">
      <alignment horizontal="center" shrinkToFit="1"/>
      <protection locked="0"/>
    </xf>
    <xf numFmtId="0" fontId="0" fillId="2" borderId="25" xfId="0" applyFill="1" applyBorder="1" applyAlignment="1" applyProtection="1">
      <alignment horizontal="center" shrinkToFit="1"/>
      <protection locked="0"/>
    </xf>
    <xf numFmtId="49" fontId="0" fillId="2" borderId="26" xfId="0" applyNumberFormat="1" applyFill="1" applyBorder="1" applyAlignment="1" applyProtection="1">
      <alignment horizontal="left" vertical="top"/>
      <protection locked="0"/>
    </xf>
    <xf numFmtId="49" fontId="0" fillId="2" borderId="27" xfId="0" applyNumberFormat="1" applyFill="1" applyBorder="1" applyAlignment="1" applyProtection="1">
      <alignment horizontal="left" vertical="top"/>
      <protection locked="0"/>
    </xf>
    <xf numFmtId="0" fontId="1" fillId="0" borderId="7" xfId="0" applyFont="1" applyBorder="1" applyAlignment="1" applyProtection="1">
      <alignment horizontal="left" wrapText="1"/>
    </xf>
    <xf numFmtId="0" fontId="1" fillId="0" borderId="8" xfId="0" applyFont="1" applyBorder="1" applyAlignment="1" applyProtection="1">
      <alignment horizontal="left" wrapText="1"/>
    </xf>
    <xf numFmtId="0" fontId="1" fillId="0" borderId="9" xfId="0" applyFont="1" applyBorder="1" applyAlignment="1" applyProtection="1">
      <alignment horizontal="left" wrapText="1"/>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4" borderId="1" xfId="0" applyFont="1" applyFill="1" applyBorder="1" applyAlignment="1" applyProtection="1">
      <alignment horizontal="left" vertical="center" wrapText="1"/>
    </xf>
    <xf numFmtId="0" fontId="1" fillId="4" borderId="2" xfId="0" applyFont="1" applyFill="1" applyBorder="1" applyAlignment="1" applyProtection="1">
      <alignment horizontal="left" vertical="center" wrapText="1"/>
    </xf>
    <xf numFmtId="0" fontId="1" fillId="4" borderId="3" xfId="0" applyFont="1" applyFill="1" applyBorder="1" applyAlignment="1" applyProtection="1">
      <alignment horizontal="left" vertical="center" wrapText="1"/>
    </xf>
    <xf numFmtId="0" fontId="1" fillId="4" borderId="4" xfId="0" applyFont="1" applyFill="1" applyBorder="1" applyAlignment="1" applyProtection="1">
      <alignment horizontal="left" vertical="center" wrapText="1"/>
    </xf>
    <xf numFmtId="0" fontId="1" fillId="4" borderId="5" xfId="0" applyFont="1" applyFill="1" applyBorder="1" applyAlignment="1" applyProtection="1">
      <alignment horizontal="left" vertical="center" wrapText="1"/>
    </xf>
    <xf numFmtId="0" fontId="1" fillId="4" borderId="6" xfId="0" applyFont="1" applyFill="1" applyBorder="1" applyAlignment="1" applyProtection="1">
      <alignment horizontal="left" vertical="center" wrapText="1"/>
    </xf>
    <xf numFmtId="0" fontId="15" fillId="2" borderId="1" xfId="0" applyFont="1" applyFill="1" applyBorder="1" applyAlignment="1" applyProtection="1">
      <alignment horizontal="left" vertical="top" wrapText="1"/>
      <protection locked="0"/>
    </xf>
    <xf numFmtId="0" fontId="15" fillId="2" borderId="2"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164" fontId="0" fillId="0" borderId="4" xfId="0" applyNumberFormat="1" applyBorder="1" applyAlignment="1">
      <alignment horizontal="center" vertical="center"/>
    </xf>
    <xf numFmtId="164" fontId="0" fillId="0" borderId="4" xfId="0" applyNumberFormat="1" applyBorder="1" applyAlignment="1" applyProtection="1">
      <alignment horizontal="center" vertical="center"/>
    </xf>
    <xf numFmtId="0" fontId="0" fillId="4" borderId="11" xfId="0" applyFill="1" applyBorder="1" applyAlignment="1" applyProtection="1">
      <alignment horizontal="center" vertical="center"/>
    </xf>
    <xf numFmtId="0" fontId="0" fillId="4" borderId="0" xfId="0" applyFill="1" applyBorder="1" applyAlignment="1" applyProtection="1">
      <alignment horizontal="center" vertical="center"/>
    </xf>
  </cellXfs>
  <cellStyles count="1">
    <cellStyle name="Standard" xfId="0" builtinId="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1" Type="http://schemas.openxmlformats.org/officeDocument/2006/relationships/image" Target="../media/image1.gif"/></Relationships>
</file>

<file path=xl/drawings/_rels/drawing14.xml.rels><?xml version="1.0" encoding="UTF-8" standalone="yes"?>
<Relationships xmlns="http://schemas.openxmlformats.org/package/2006/relationships"><Relationship Id="rId1" Type="http://schemas.openxmlformats.org/officeDocument/2006/relationships/image" Target="../media/image1.gif"/></Relationships>
</file>

<file path=xl/drawings/_rels/drawing15.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030200" cy="8515350"/>
    <xdr:sp macro="" textlink="">
      <xdr:nvSpPr>
        <xdr:cNvPr id="2" name="Textfeld 1"/>
        <xdr:cNvSpPr txBox="1"/>
      </xdr:nvSpPr>
      <xdr:spPr>
        <a:xfrm>
          <a:off x="0" y="0"/>
          <a:ext cx="13030200" cy="85153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600" b="0" i="0" cap="all" baseline="0">
              <a:solidFill>
                <a:sysClr val="windowText" lastClr="000000"/>
              </a:solidFill>
              <a:effectLst/>
              <a:latin typeface="+mn-lt"/>
              <a:ea typeface="+mn-ea"/>
              <a:cs typeface="+mn-cs"/>
            </a:rPr>
            <a:t>Time Sheets – why?</a:t>
          </a:r>
          <a:endParaRPr lang="de-DE" sz="1600" b="0" i="0" cap="all" baseline="0">
            <a:solidFill>
              <a:sysClr val="windowText" lastClr="000000"/>
            </a:solidFill>
            <a:effectLst/>
            <a:latin typeface="+mn-lt"/>
          </a:endParaRPr>
        </a:p>
        <a:p>
          <a:r>
            <a:rPr lang="en-US" sz="1100">
              <a:solidFill>
                <a:sysClr val="windowText" lastClr="000000"/>
              </a:solidFill>
              <a:effectLst/>
              <a:latin typeface="+mn-lt"/>
              <a:ea typeface="+mn-ea"/>
              <a:cs typeface="+mn-cs"/>
            </a:rPr>
            <a:t>Requirements for time reporting in H2020 projects are described in detail in the Annotated Model Grant Agreement (AMGA), Version 2.2 November 2016 (Art. 18, No. 9 Records for personnel costs — Hours worked for the action, page 161 -167): </a:t>
          </a:r>
          <a:r>
            <a:rPr lang="en-US" sz="1100" u="sng">
              <a:solidFill>
                <a:sysClr val="windowText" lastClr="000000"/>
              </a:solidFill>
              <a:effectLst/>
              <a:latin typeface="+mn-lt"/>
              <a:ea typeface="+mn-ea"/>
              <a:cs typeface="+mn-cs"/>
            </a:rPr>
            <a:t>https://ec.europa.eu/research/participants/portal//desktop/en/funding/reference_docs.html#h2020-grants-manual-amga</a:t>
          </a:r>
          <a:endParaRPr lang="de-DE">
            <a:solidFill>
              <a:sysClr val="windowText" lastClr="000000"/>
            </a:solidFill>
            <a:effectLst/>
          </a:endParaRPr>
        </a:p>
        <a:p>
          <a:endParaRPr lang="en-US" sz="1100" b="1">
            <a:solidFill>
              <a:sysClr val="windowText" lastClr="000000"/>
            </a:solidFill>
            <a:effectLst/>
            <a:latin typeface="+mn-lt"/>
            <a:ea typeface="+mn-ea"/>
            <a:cs typeface="+mn-cs"/>
          </a:endParaRPr>
        </a:p>
        <a:p>
          <a:r>
            <a:rPr lang="en-US" sz="1600" b="0" cap="all" baseline="0">
              <a:solidFill>
                <a:sysClr val="windowText" lastClr="000000"/>
              </a:solidFill>
              <a:effectLst/>
              <a:latin typeface="+mn-lt"/>
              <a:ea typeface="+mn-ea"/>
              <a:cs typeface="+mn-cs"/>
            </a:rPr>
            <a:t>Time Sheets are mandatory for all persons working for University of Bremen in H2020 actions</a:t>
          </a:r>
          <a:endParaRPr lang="de-DE" sz="1600" b="0" cap="all" baseline="0">
            <a:solidFill>
              <a:sysClr val="windowText" lastClr="000000"/>
            </a:solidFill>
            <a:effectLst/>
          </a:endParaRPr>
        </a:p>
        <a:p>
          <a:r>
            <a:rPr lang="en-US" sz="1100">
              <a:solidFill>
                <a:sysClr val="windowText" lastClr="000000"/>
              </a:solidFill>
              <a:effectLst/>
              <a:latin typeface="+mn-lt"/>
              <a:ea typeface="+mn-ea"/>
              <a:cs typeface="+mn-cs"/>
            </a:rPr>
            <a:t>This template must be used when working in H2020 projects at University of Bremen. It is based on the H2020 template in AMGA, fulfills the minimum requirements and also enables you to provide the additional information needed for periodic financial and technical reporting like hours/PMs per task and short descriptions of the work you performed. </a:t>
          </a:r>
          <a:endParaRPr lang="de-DE">
            <a:solidFill>
              <a:sysClr val="windowText" lastClr="000000"/>
            </a:solidFill>
            <a:effectLst/>
          </a:endParaRPr>
        </a:p>
        <a:p>
          <a:endParaRPr lang="en-US" sz="1100" b="1">
            <a:solidFill>
              <a:sysClr val="windowText" lastClr="000000"/>
            </a:solidFill>
            <a:effectLst/>
            <a:latin typeface="+mn-lt"/>
            <a:ea typeface="+mn-ea"/>
            <a:cs typeface="+mn-cs"/>
          </a:endParaRPr>
        </a:p>
        <a:p>
          <a:r>
            <a:rPr lang="en-US" sz="1600" b="0" cap="all" baseline="0">
              <a:solidFill>
                <a:sysClr val="windowText" lastClr="000000"/>
              </a:solidFill>
              <a:effectLst/>
              <a:latin typeface="+mn-lt"/>
              <a:ea typeface="+mn-ea"/>
              <a:cs typeface="+mn-cs"/>
            </a:rPr>
            <a:t>Please fill in and Sign the Time Sheets regularly</a:t>
          </a:r>
          <a:endParaRPr lang="de-DE" sz="1600" b="0" cap="all"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Ideally fill in, date,</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sign daily  and let the supervisor countersign monthly. Usually H2020 only have two reporting periods with 18 months each - it might not be easy to remember what you did 10 months ago.  </a:t>
          </a:r>
          <a:endParaRPr lang="de-DE">
            <a:solidFill>
              <a:sysClr val="windowText" lastClr="000000"/>
            </a:solidFill>
            <a:effectLst/>
          </a:endParaRPr>
        </a:p>
        <a:p>
          <a:endParaRPr lang="de-DE">
            <a:solidFill>
              <a:sysClr val="windowText" lastClr="000000"/>
            </a:solidFill>
            <a:effectLst/>
          </a:endParaRPr>
        </a:p>
        <a:p>
          <a:r>
            <a:rPr lang="de-DE">
              <a:solidFill>
                <a:sysClr val="windowText" lastClr="000000"/>
              </a:solidFill>
              <a:effectLst/>
            </a:rPr>
            <a:t>Please  observe the accounting periods</a:t>
          </a:r>
          <a:r>
            <a:rPr lang="de-DE" baseline="0">
              <a:solidFill>
                <a:sysClr val="windowText" lastClr="000000"/>
              </a:solidFill>
              <a:effectLst/>
            </a:rPr>
            <a:t>  of the project and  hand out yout  completed Time Sheets  to the relevant financial  officer at Dezernat 7  in time. Please send them  the Excel  file (digital version) also . If you are not sure about the accounting period contact  the relevant financial  officer at Dezernat 7.</a:t>
          </a: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Taking into account the actual daily worked hours (usually ~ 8 hours for persons working full time), the weekly working time according to TVL and usual absences due to holiday, public  holiday or illness actual hours worked per year should usually achieve 1.720 to a maximum of 1820 hours. Fewer hours means that UBremen will not be fully reimbursed for the costs incurred.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Times of flexi-holidays can not be accounted for over H2020 projects, because there is no project working time. Please inform the project manager and department 7 immediately if you are planning flexi-holidays and are employed in an H2020 project. </a:t>
          </a:r>
          <a:r>
            <a:rPr lang="en-US" sz="1100">
              <a:solidFill>
                <a:sysClr val="windowText" lastClr="000000"/>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On the extra sheet "sum hours" the monthly hours are automatically added up. So you can check at any time whether you reach the annual number of hours.</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600" b="0" i="0" cap="all" baseline="0">
              <a:solidFill>
                <a:sysClr val="windowText" lastClr="000000"/>
              </a:solidFill>
              <a:effectLst/>
              <a:latin typeface="Calibri" panose="020F0502020204030204" pitchFamily="34" charset="0"/>
              <a:ea typeface="+mn-ea"/>
              <a:cs typeface="+mn-cs"/>
            </a:rPr>
            <a:t>Dezernat 7 needs the Time sheets  for Calculation of Personnel Costs </a:t>
          </a:r>
          <a:endParaRPr lang="de-DE" sz="1600" b="0" i="0" cap="all" baseline="0">
            <a:solidFill>
              <a:sysClr val="windowText" lastClr="000000"/>
            </a:solidFill>
            <a:effectLst/>
            <a:latin typeface="Calibri" panose="020F0502020204030204" pitchFamily="34" charset="0"/>
          </a:endParaRPr>
        </a:p>
        <a:p>
          <a:r>
            <a:rPr lang="en-US" sz="1100">
              <a:solidFill>
                <a:sysClr val="windowText" lastClr="000000"/>
              </a:solidFill>
              <a:effectLst/>
              <a:latin typeface="+mn-lt"/>
              <a:ea typeface="+mn-ea"/>
              <a:cs typeface="+mn-cs"/>
            </a:rPr>
            <a:t>Direct personnel costs for persons working for University of Bremen on the basis of an employment contract must be calculated by Dezernat 7 as follows:</a:t>
          </a:r>
        </a:p>
        <a:p>
          <a:endParaRPr lang="en-US" sz="1100">
            <a:solidFill>
              <a:sysClr val="windowText" lastClr="000000"/>
            </a:solidFill>
            <a:effectLst/>
            <a:latin typeface="+mn-lt"/>
            <a:ea typeface="+mn-ea"/>
            <a:cs typeface="+mn-cs"/>
          </a:endParaRPr>
        </a:p>
        <a:p>
          <a:pPr algn="ctr"/>
          <a:endParaRPr lang="en-US" sz="1100">
            <a:solidFill>
              <a:sysClr val="windowText" lastClr="000000"/>
            </a:solidFill>
            <a:effectLst/>
            <a:latin typeface="+mn-lt"/>
            <a:ea typeface="+mn-ea"/>
            <a:cs typeface="+mn-cs"/>
          </a:endParaRPr>
        </a:p>
        <a:p>
          <a:pPr algn="l"/>
          <a:r>
            <a:rPr lang="en-US" sz="110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Total amount of eligible personnel cost </a:t>
          </a:r>
          <a:r>
            <a:rPr lang="en-US" sz="1100">
              <a:solidFill>
                <a:sysClr val="windowText" lastClr="000000"/>
              </a:solidFill>
              <a:effectLst/>
              <a:latin typeface="+mn-lt"/>
              <a:ea typeface="+mn-ea"/>
              <a:cs typeface="+mn-cs"/>
            </a:rPr>
            <a:t>=  hourly rate X number of actual hours worked on the action (Time Sheets) </a:t>
          </a:r>
        </a:p>
        <a:p>
          <a:endParaRPr lang="en-US" sz="1100">
            <a:solidFill>
              <a:sysClr val="windowText" lastClr="000000"/>
            </a:solidFill>
            <a:effectLst/>
            <a:latin typeface="+mn-lt"/>
            <a:ea typeface="+mn-ea"/>
            <a:cs typeface="+mn-cs"/>
          </a:endParaRPr>
        </a:p>
        <a:p>
          <a:endParaRPr lang="en-US" sz="1800" b="0" cap="all" baseline="0">
            <a:solidFill>
              <a:sysClr val="windowText" lastClr="000000"/>
            </a:solidFill>
            <a:effectLst/>
            <a:latin typeface="Calibri" panose="020F0502020204030204" pitchFamily="34" charset="0"/>
            <a:ea typeface="+mn-ea"/>
            <a:cs typeface="+mn-cs"/>
          </a:endParaRPr>
        </a:p>
        <a:p>
          <a:r>
            <a:rPr lang="en-US" sz="1600" b="0" cap="all" baseline="0">
              <a:solidFill>
                <a:sysClr val="windowText" lastClr="000000"/>
              </a:solidFill>
              <a:effectLst/>
              <a:latin typeface="Calibri" panose="020F0502020204030204" pitchFamily="34" charset="0"/>
              <a:ea typeface="+mn-ea"/>
              <a:cs typeface="+mn-cs"/>
            </a:rPr>
            <a:t>Dezernat 7  does Calculation of the hourly rate (per person)</a:t>
          </a:r>
          <a:endParaRPr lang="de-DE" sz="1600" b="0" cap="all" baseline="0">
            <a:solidFill>
              <a:sysClr val="windowText" lastClr="000000"/>
            </a:solidFill>
            <a:effectLst/>
            <a:latin typeface="Calibri" panose="020F0502020204030204" pitchFamily="34" charset="0"/>
          </a:endParaRPr>
        </a:p>
        <a:p>
          <a:r>
            <a:rPr lang="en-US" sz="1100">
              <a:solidFill>
                <a:sysClr val="windowText" lastClr="000000"/>
              </a:solidFill>
              <a:effectLst/>
              <a:latin typeface="+mn-lt"/>
              <a:ea typeface="+mn-ea"/>
              <a:cs typeface="+mn-cs"/>
            </a:rPr>
            <a:t>The hourly rate is calculated by using the method per full financial year (main method) with a single hourly rate for each person for each full financial year. </a:t>
          </a:r>
          <a:r>
            <a:rPr lang="en-US" sz="1100" b="1">
              <a:solidFill>
                <a:sysClr val="windowText" lastClr="000000"/>
              </a:solidFill>
              <a:effectLst/>
              <a:latin typeface="+mn-lt"/>
              <a:ea typeface="+mn-ea"/>
              <a:cs typeface="+mn-cs"/>
            </a:rPr>
            <a:t>Annual hourly rates</a:t>
          </a:r>
          <a:r>
            <a:rPr lang="en-US" sz="1100">
              <a:solidFill>
                <a:sysClr val="windowText" lastClr="000000"/>
              </a:solidFill>
              <a:effectLst/>
              <a:latin typeface="+mn-lt"/>
              <a:ea typeface="+mn-ea"/>
              <a:cs typeface="+mn-cs"/>
            </a:rPr>
            <a:t> must be calculated as follows: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				</a:t>
          </a:r>
          <a:endParaRPr lang="en-US" sz="1100" u="sng">
            <a:solidFill>
              <a:sysClr val="windowText" lastClr="000000"/>
            </a:solidFill>
            <a:effectLst/>
            <a:latin typeface="+mn-lt"/>
            <a:ea typeface="+mn-ea"/>
            <a:cs typeface="+mn-cs"/>
          </a:endParaRPr>
        </a:p>
        <a:p>
          <a:pPr algn="l"/>
          <a:r>
            <a:rPr lang="en-US" sz="1100" b="0">
              <a:solidFill>
                <a:sysClr val="windowText" lastClr="000000"/>
              </a:solidFill>
              <a:effectLst/>
              <a:latin typeface="+mn-lt"/>
              <a:ea typeface="+mn-ea"/>
              <a:cs typeface="+mn-cs"/>
            </a:rPr>
            <a:t>	</a:t>
          </a:r>
          <a:r>
            <a:rPr lang="en-US" sz="1100" b="1">
              <a:solidFill>
                <a:schemeClr val="tx1"/>
              </a:solidFill>
              <a:effectLst/>
              <a:latin typeface="+mn-lt"/>
              <a:ea typeface="+mn-ea"/>
              <a:cs typeface="+mn-cs"/>
            </a:rPr>
            <a:t>hourly rate</a:t>
          </a:r>
          <a:r>
            <a:rPr lang="en-US" sz="1100">
              <a:solidFill>
                <a:schemeClr val="tx1"/>
              </a:solidFill>
              <a:effectLst/>
              <a:latin typeface="+mn-lt"/>
              <a:ea typeface="+mn-ea"/>
              <a:cs typeface="+mn-cs"/>
            </a:rPr>
            <a:t> </a:t>
          </a:r>
          <a:r>
            <a:rPr lang="en-US" sz="1100" baseline="0">
              <a:solidFill>
                <a:sysClr val="windowText" lastClr="000000"/>
              </a:solidFill>
              <a:effectLst/>
              <a:latin typeface="+mn-lt"/>
              <a:ea typeface="+mn-ea"/>
              <a:cs typeface="+mn-cs"/>
            </a:rPr>
            <a:t>=  a</a:t>
          </a:r>
          <a:r>
            <a:rPr lang="en-US" sz="1100" u="none">
              <a:solidFill>
                <a:schemeClr val="tx1"/>
              </a:solidFill>
              <a:effectLst/>
              <a:latin typeface="+mn-lt"/>
              <a:ea typeface="+mn-ea"/>
              <a:cs typeface="+mn-cs"/>
            </a:rPr>
            <a:t>ctual annual personnel cost/ </a:t>
          </a:r>
          <a:r>
            <a:rPr lang="en-US" sz="1100" u="none" baseline="0">
              <a:solidFill>
                <a:sysClr val="windowText" lastClr="000000"/>
              </a:solidFill>
              <a:effectLst/>
              <a:latin typeface="+mn-lt"/>
              <a:ea typeface="+mn-ea"/>
              <a:cs typeface="+mn-cs"/>
            </a:rPr>
            <a:t>n</a:t>
          </a:r>
          <a:r>
            <a:rPr lang="en-US" sz="1100" baseline="0">
              <a:solidFill>
                <a:sysClr val="windowText" lastClr="000000"/>
              </a:solidFill>
              <a:effectLst/>
              <a:latin typeface="+mn-lt"/>
              <a:ea typeface="+mn-ea"/>
              <a:cs typeface="+mn-cs"/>
            </a:rPr>
            <a:t>umber of annual productive hours (1.720)</a:t>
          </a:r>
        </a:p>
        <a:p>
          <a:endParaRPr lang="en-US" sz="1800" b="0" cap="all" baseline="0">
            <a:solidFill>
              <a:sysClr val="windowText" lastClr="000000"/>
            </a:solidFill>
            <a:effectLst/>
            <a:latin typeface="Calibri" panose="020F0502020204030204" pitchFamily="34" charset="0"/>
            <a:ea typeface="+mn-ea"/>
            <a:cs typeface="+mn-cs"/>
          </a:endParaRPr>
        </a:p>
        <a:p>
          <a:r>
            <a:rPr lang="en-US" sz="1600" b="0" cap="all" baseline="0">
              <a:solidFill>
                <a:sysClr val="windowText" lastClr="000000"/>
              </a:solidFill>
              <a:effectLst/>
              <a:latin typeface="Calibri" panose="020F0502020204030204" pitchFamily="34" charset="0"/>
              <a:ea typeface="+mn-ea"/>
              <a:cs typeface="+mn-cs"/>
            </a:rPr>
            <a:t>Number of annual productive hours = 1.720 fixed hours</a:t>
          </a:r>
        </a:p>
        <a:p>
          <a:r>
            <a:rPr lang="en-US" sz="1100">
              <a:solidFill>
                <a:sysClr val="windowText" lastClr="000000"/>
              </a:solidFill>
              <a:effectLst/>
              <a:latin typeface="+mn-lt"/>
              <a:ea typeface="+mn-ea"/>
              <a:cs typeface="+mn-cs"/>
            </a:rPr>
            <a:t>For the number of annual productive hours University of Bremen is using option 1: 1.720 hours for persons working full time (or corresponding pro-rata for persons not working full time).</a:t>
          </a:r>
        </a:p>
        <a:p>
          <a:endParaRPr lang="en-US" sz="1100">
            <a:solidFill>
              <a:sysClr val="windowText" lastClr="000000"/>
            </a:solidFill>
            <a:effectLst/>
            <a:latin typeface="+mn-lt"/>
            <a:ea typeface="+mn-ea"/>
            <a:cs typeface="+mn-cs"/>
          </a:endParaRPr>
        </a:p>
        <a:p>
          <a:r>
            <a:rPr lang="de-DE" sz="1600" b="0" cap="all" baseline="0">
              <a:solidFill>
                <a:schemeClr val="tx1"/>
              </a:solidFill>
              <a:effectLst/>
              <a:latin typeface="+mn-lt"/>
              <a:ea typeface="+mn-ea"/>
              <a:cs typeface="+mn-cs"/>
            </a:rPr>
            <a:t>SERVICES SPECIFIC PRIVACY STATEMENT on Grant management </a:t>
          </a:r>
          <a:endParaRPr lang="de-DE" sz="1600">
            <a:effectLst/>
          </a:endParaRPr>
        </a:p>
        <a:p>
          <a:r>
            <a:rPr lang="de-DE" sz="1100">
              <a:solidFill>
                <a:schemeClr val="tx1"/>
              </a:solidFill>
              <a:effectLst/>
              <a:latin typeface="+mn-lt"/>
              <a:ea typeface="+mn-ea"/>
              <a:cs typeface="+mn-cs"/>
            </a:rPr>
            <a:t>University of Bremen is obliged to process and store your personal data under the Grant</a:t>
          </a:r>
          <a:r>
            <a:rPr lang="de-DE" sz="1100" baseline="0">
              <a:solidFill>
                <a:schemeClr val="tx1"/>
              </a:solidFill>
              <a:effectLst/>
              <a:latin typeface="+mn-lt"/>
              <a:ea typeface="+mn-ea"/>
              <a:cs typeface="+mn-cs"/>
            </a:rPr>
            <a:t> </a:t>
          </a:r>
          <a:r>
            <a:rPr lang="de-DE" sz="1100">
              <a:solidFill>
                <a:schemeClr val="tx1"/>
              </a:solidFill>
              <a:effectLst/>
              <a:latin typeface="+mn-lt"/>
              <a:ea typeface="+mn-ea"/>
              <a:cs typeface="+mn-cs"/>
            </a:rPr>
            <a:t>Agreement</a:t>
          </a:r>
          <a:r>
            <a:rPr lang="de-DE" sz="1100" baseline="0">
              <a:solidFill>
                <a:schemeClr val="tx1"/>
              </a:solidFill>
              <a:effectLst/>
              <a:latin typeface="+mn-lt"/>
              <a:ea typeface="+mn-ea"/>
              <a:cs typeface="+mn-cs"/>
            </a:rPr>
            <a:t> for the project you are financed  of </a:t>
          </a:r>
          <a:r>
            <a:rPr lang="de-DE" sz="1100">
              <a:solidFill>
                <a:schemeClr val="tx1"/>
              </a:solidFill>
              <a:effectLst/>
              <a:latin typeface="+mn-lt"/>
              <a:ea typeface="+mn-ea"/>
              <a:cs typeface="+mn-cs"/>
            </a:rPr>
            <a:t> in accordance with EU and national law on data protection (in particular, Directive 95/46/EC58 and the corresponding national law) and must inform you about. By signing the monthly Time Sheet you ackknowledge  this obligation and  agree</a:t>
          </a:r>
          <a:r>
            <a:rPr lang="de-DE" sz="1100" baseline="0">
              <a:solidFill>
                <a:schemeClr val="tx1"/>
              </a:solidFill>
              <a:effectLst/>
              <a:latin typeface="+mn-lt"/>
              <a:ea typeface="+mn-ea"/>
              <a:cs typeface="+mn-cs"/>
            </a:rPr>
            <a:t> to  the processing and storage of our your personal data according to </a:t>
          </a:r>
          <a:r>
            <a:rPr lang="de-DE" sz="1100">
              <a:solidFill>
                <a:schemeClr val="tx1"/>
              </a:solidFill>
              <a:effectLst/>
              <a:latin typeface="+mn-lt"/>
              <a:ea typeface="+mn-ea"/>
              <a:cs typeface="+mn-cs"/>
            </a:rPr>
            <a:t>EU and national law on data protection .</a:t>
          </a:r>
        </a:p>
        <a:p>
          <a:r>
            <a:rPr lang="de-DE" sz="1100" baseline="0">
              <a:solidFill>
                <a:schemeClr val="tx1"/>
              </a:solidFill>
              <a:effectLst/>
              <a:latin typeface="+mn-lt"/>
              <a:ea typeface="+mn-ea"/>
              <a:cs typeface="+mn-cs"/>
            </a:rPr>
            <a:t>In the case of financial audits by external experts, UBremen is obliged to provide the auditors with your employment contract upon request (s. Art. 22.1.3 Grant Agreement) (related to the project duration). </a:t>
          </a:r>
          <a:r>
            <a:rPr lang="de-DE" sz="1100">
              <a:solidFill>
                <a:schemeClr val="tx1"/>
              </a:solidFill>
              <a:effectLst/>
              <a:latin typeface="+mn-lt"/>
              <a:ea typeface="+mn-ea"/>
              <a:cs typeface="+mn-cs"/>
            </a:rPr>
            <a:t>By signing the monthly Time Sheet you ackknowledge  </a:t>
          </a:r>
          <a:r>
            <a:rPr lang="de-DE" sz="1100" baseline="0">
              <a:solidFill>
                <a:schemeClr val="tx1"/>
              </a:solidFill>
              <a:effectLst/>
              <a:latin typeface="+mn-lt"/>
              <a:ea typeface="+mn-ea"/>
              <a:cs typeface="+mn-cs"/>
            </a:rPr>
            <a:t>this obligation and agree to provide the auditors with a copy of your employment contract upon request.</a:t>
          </a:r>
          <a:endParaRPr lang="de-DE">
            <a:effectLst/>
          </a:endParaRPr>
        </a:p>
        <a:p>
          <a:endParaRPr lang="en-US" sz="1100">
            <a:solidFill>
              <a:sysClr val="windowText" lastClr="000000"/>
            </a:solidFill>
            <a:effectLst/>
            <a:latin typeface="+mn-lt"/>
            <a:ea typeface="+mn-ea"/>
            <a:cs typeface="+mn-cs"/>
          </a:endParaRPr>
        </a:p>
        <a:p>
          <a:r>
            <a:rPr lang="de-DE" sz="1100">
              <a:solidFill>
                <a:schemeClr val="bg1"/>
              </a:solidFill>
              <a:effectLst/>
              <a:latin typeface="+mn-lt"/>
              <a:ea typeface="+mn-ea"/>
              <a:cs typeface="+mn-cs"/>
            </a:rPr>
            <a:t> </a:t>
          </a:r>
          <a:r>
            <a:rPr lang="en-US" sz="1100" b="1">
              <a:solidFill>
                <a:schemeClr val="bg1"/>
              </a:solidFill>
              <a:effectLst/>
              <a:latin typeface="+mn-lt"/>
              <a:ea typeface="+mn-ea"/>
              <a:cs typeface="+mn-cs"/>
            </a:rPr>
            <a:t> </a:t>
          </a:r>
          <a:endParaRPr lang="de-DE">
            <a:solidFill>
              <a:schemeClr val="bg1"/>
            </a:solidFill>
            <a:effectLst/>
          </a:endParaRPr>
        </a:p>
        <a:p>
          <a:endParaRPr lang="en-US" sz="1800" b="0" cap="all" baseline="0">
            <a:solidFill>
              <a:schemeClr val="bg1"/>
            </a:solidFill>
            <a:effectLst/>
            <a:latin typeface="+mn-lt"/>
            <a:ea typeface="+mn-ea"/>
            <a:cs typeface="+mn-cs"/>
          </a:endParaRPr>
        </a:p>
        <a:p>
          <a:r>
            <a:rPr lang="en-US" sz="1800" b="0" cap="all" baseline="0">
              <a:solidFill>
                <a:schemeClr val="bg1"/>
              </a:solidFill>
              <a:effectLst/>
              <a:latin typeface="+mn-lt"/>
              <a:ea typeface="+mn-ea"/>
              <a:cs typeface="+mn-cs"/>
            </a:rPr>
            <a:t>Number of annual productive hours = 1.720 fixed hours</a:t>
          </a:r>
          <a:endParaRPr lang="de-DE" sz="1800" b="0" cap="all" baseline="0">
            <a:solidFill>
              <a:schemeClr val="bg1"/>
            </a:solidFill>
            <a:effectLst/>
          </a:endParaRPr>
        </a:p>
        <a:p>
          <a:r>
            <a:rPr lang="en-US" sz="1100">
              <a:solidFill>
                <a:schemeClr val="bg1"/>
              </a:solidFill>
              <a:effectLst/>
              <a:latin typeface="+mn-lt"/>
              <a:ea typeface="+mn-ea"/>
              <a:cs typeface="+mn-cs"/>
            </a:rPr>
            <a:t>For the number of annual productive hours University of Bremen is using option 1: 1.720 hours for persons working full time (or corresponding pro-rata for persons not working full time).</a:t>
          </a:r>
          <a:endParaRPr lang="de-DE">
            <a:solidFill>
              <a:schemeClr val="bg1"/>
            </a:solidFill>
            <a:effectLst/>
          </a:endParaRPr>
        </a:p>
        <a:p>
          <a:endParaRPr lang="de-DE">
            <a:solidFill>
              <a:schemeClr val="bg1"/>
            </a:solidFill>
            <a:effectLst/>
          </a:endParaRPr>
        </a:p>
        <a:p>
          <a:endParaRPr lang="de-DE" sz="1100">
            <a:solidFill>
              <a:schemeClr val="bg1"/>
            </a:solidFill>
          </a:endParaRPr>
        </a:p>
      </xdr:txBody>
    </xdr:sp>
    <xdr:clientData/>
  </xdr:oneCellAnchor>
  <xdr:twoCellAnchor>
    <xdr:from>
      <xdr:col>1</xdr:col>
      <xdr:colOff>43815</xdr:colOff>
      <xdr:row>25</xdr:row>
      <xdr:rowOff>112395</xdr:rowOff>
    </xdr:from>
    <xdr:to>
      <xdr:col>10</xdr:col>
      <xdr:colOff>53340</xdr:colOff>
      <xdr:row>27</xdr:row>
      <xdr:rowOff>127635</xdr:rowOff>
    </xdr:to>
    <xdr:sp macro="" textlink="">
      <xdr:nvSpPr>
        <xdr:cNvPr id="3" name="Textfeld 4"/>
        <xdr:cNvSpPr txBox="1"/>
      </xdr:nvSpPr>
      <xdr:spPr>
        <a:xfrm>
          <a:off x="805815" y="4874895"/>
          <a:ext cx="6867525" cy="396240"/>
        </a:xfrm>
        <a:prstGeom prst="rect">
          <a:avLst/>
        </a:prstGeom>
        <a:noFill/>
        <a:ln w="28575">
          <a:solidFill>
            <a:srgbClr val="046CBE"/>
          </a:solidFill>
        </a:ln>
      </xdr:spPr>
      <xdr:txBody>
        <a:bodyPr wrap="square" rtlCol="0">
          <a:noAutofit/>
        </a:bodyPr>
        <a:lstStyle/>
        <a:p>
          <a:pPr indent="90170" algn="l">
            <a:spcAft>
              <a:spcPts val="0"/>
            </a:spcAft>
            <a:tabLst>
              <a:tab pos="90170" algn="l"/>
            </a:tabLst>
          </a:pPr>
          <a:endParaRPr lang="de-DE" sz="1100" b="1">
            <a:effectLst/>
            <a:latin typeface="+mn-lt"/>
            <a:ea typeface="Times New Roman"/>
          </a:endParaRPr>
        </a:p>
      </xdr:txBody>
    </xdr:sp>
    <xdr:clientData/>
  </xdr:twoCellAnchor>
  <xdr:twoCellAnchor>
    <xdr:from>
      <xdr:col>1</xdr:col>
      <xdr:colOff>66675</xdr:colOff>
      <xdr:row>32</xdr:row>
      <xdr:rowOff>179071</xdr:rowOff>
    </xdr:from>
    <xdr:to>
      <xdr:col>8</xdr:col>
      <xdr:colOff>38100</xdr:colOff>
      <xdr:row>34</xdr:row>
      <xdr:rowOff>121921</xdr:rowOff>
    </xdr:to>
    <xdr:sp macro="" textlink="">
      <xdr:nvSpPr>
        <xdr:cNvPr id="4" name="Textfeld 4"/>
        <xdr:cNvSpPr txBox="1"/>
      </xdr:nvSpPr>
      <xdr:spPr>
        <a:xfrm>
          <a:off x="828675" y="6275071"/>
          <a:ext cx="5305425" cy="323850"/>
        </a:xfrm>
        <a:prstGeom prst="rect">
          <a:avLst/>
        </a:prstGeom>
        <a:noFill/>
        <a:ln w="28575">
          <a:solidFill>
            <a:srgbClr val="046CBE"/>
          </a:solidFill>
        </a:ln>
      </xdr:spPr>
      <xdr:txBody>
        <a:bodyPr wrap="square" rtlCol="0">
          <a:noAutofit/>
        </a:bodyPr>
        <a:lstStyle/>
        <a:p>
          <a:pPr indent="90170" algn="l">
            <a:spcAft>
              <a:spcPts val="0"/>
            </a:spcAft>
            <a:tabLst>
              <a:tab pos="90170" algn="l"/>
            </a:tabLst>
          </a:pPr>
          <a:endParaRPr lang="de-DE" sz="1100" b="1">
            <a:effectLst/>
            <a:latin typeface="+mn-lt"/>
            <a:ea typeface="Times New Roman"/>
          </a:endParaRPr>
        </a:p>
        <a:p>
          <a:pPr indent="90170" algn="l">
            <a:spcAft>
              <a:spcPts val="0"/>
            </a:spcAft>
            <a:tabLst>
              <a:tab pos="90170" algn="l"/>
            </a:tabLst>
          </a:pPr>
          <a:endParaRPr lang="de-DE" sz="1100" b="1">
            <a:effectLst/>
            <a:latin typeface="+mn-lt"/>
            <a:ea typeface="Times New Roman"/>
          </a:endParaRPr>
        </a:p>
      </xdr:txBody>
    </xdr:sp>
    <xdr:clientData/>
  </xdr:twoCellAnchor>
  <xdr:twoCellAnchor>
    <xdr:from>
      <xdr:col>0</xdr:col>
      <xdr:colOff>66674</xdr:colOff>
      <xdr:row>13</xdr:row>
      <xdr:rowOff>127634</xdr:rowOff>
    </xdr:from>
    <xdr:to>
      <xdr:col>17</xdr:col>
      <xdr:colOff>23812</xdr:colOff>
      <xdr:row>21</xdr:row>
      <xdr:rowOff>91440</xdr:rowOff>
    </xdr:to>
    <xdr:sp macro="" textlink="">
      <xdr:nvSpPr>
        <xdr:cNvPr id="5" name="Textfeld 4"/>
        <xdr:cNvSpPr txBox="1"/>
      </xdr:nvSpPr>
      <xdr:spPr>
        <a:xfrm>
          <a:off x="66674" y="2604134"/>
          <a:ext cx="12911138" cy="1487806"/>
        </a:xfrm>
        <a:prstGeom prst="rect">
          <a:avLst/>
        </a:prstGeom>
        <a:noFill/>
        <a:ln w="28575">
          <a:solidFill>
            <a:srgbClr val="046CBE"/>
          </a:solidFill>
        </a:ln>
      </xdr:spPr>
      <xdr:txBody>
        <a:bodyPr wrap="square" rtlCol="0">
          <a:noAutofit/>
        </a:bodyPr>
        <a:lstStyle/>
        <a:p>
          <a:pPr indent="90170" algn="l">
            <a:spcAft>
              <a:spcPts val="0"/>
            </a:spcAft>
            <a:tabLst>
              <a:tab pos="90170" algn="l"/>
            </a:tabLst>
          </a:pPr>
          <a:endParaRPr lang="de-DE" sz="1100" b="1">
            <a:effectLst/>
            <a:latin typeface="+mn-lt"/>
            <a:ea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15240</xdr:colOff>
      <xdr:row>5</xdr:row>
      <xdr:rowOff>22860</xdr:rowOff>
    </xdr:from>
    <xdr:to>
      <xdr:col>15</xdr:col>
      <xdr:colOff>224313</xdr:colOff>
      <xdr:row>6</xdr:row>
      <xdr:rowOff>518160</xdr:rowOff>
    </xdr:to>
    <xdr:pic>
      <xdr:nvPicPr>
        <xdr:cNvPr id="9"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99560" y="960120"/>
          <a:ext cx="2830353" cy="67818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15240</xdr:colOff>
      <xdr:row>5</xdr:row>
      <xdr:rowOff>22860</xdr:rowOff>
    </xdr:from>
    <xdr:to>
      <xdr:col>15</xdr:col>
      <xdr:colOff>224313</xdr:colOff>
      <xdr:row>6</xdr:row>
      <xdr:rowOff>510540</xdr:rowOff>
    </xdr:to>
    <xdr:pic>
      <xdr:nvPicPr>
        <xdr:cNvPr id="3"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99560" y="960120"/>
          <a:ext cx="2830353" cy="67056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15240</xdr:colOff>
      <xdr:row>5</xdr:row>
      <xdr:rowOff>22860</xdr:rowOff>
    </xdr:from>
    <xdr:to>
      <xdr:col>15</xdr:col>
      <xdr:colOff>224313</xdr:colOff>
      <xdr:row>6</xdr:row>
      <xdr:rowOff>525780</xdr:rowOff>
    </xdr:to>
    <xdr:pic>
      <xdr:nvPicPr>
        <xdr:cNvPr id="2"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99560" y="960120"/>
          <a:ext cx="2830353" cy="6858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15240</xdr:colOff>
      <xdr:row>5</xdr:row>
      <xdr:rowOff>22860</xdr:rowOff>
    </xdr:from>
    <xdr:to>
      <xdr:col>15</xdr:col>
      <xdr:colOff>224313</xdr:colOff>
      <xdr:row>6</xdr:row>
      <xdr:rowOff>510540</xdr:rowOff>
    </xdr:to>
    <xdr:pic>
      <xdr:nvPicPr>
        <xdr:cNvPr id="3"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99560" y="960120"/>
          <a:ext cx="2830353" cy="67056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15240</xdr:colOff>
      <xdr:row>5</xdr:row>
      <xdr:rowOff>22860</xdr:rowOff>
    </xdr:from>
    <xdr:to>
      <xdr:col>15</xdr:col>
      <xdr:colOff>224313</xdr:colOff>
      <xdr:row>6</xdr:row>
      <xdr:rowOff>510540</xdr:rowOff>
    </xdr:to>
    <xdr:pic>
      <xdr:nvPicPr>
        <xdr:cNvPr id="2"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99560" y="960120"/>
          <a:ext cx="2830353" cy="67056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7621</xdr:colOff>
      <xdr:row>4</xdr:row>
      <xdr:rowOff>22860</xdr:rowOff>
    </xdr:from>
    <xdr:to>
      <xdr:col>18</xdr:col>
      <xdr:colOff>19050</xdr:colOff>
      <xdr:row>5</xdr:row>
      <xdr:rowOff>523875</xdr:rowOff>
    </xdr:to>
    <xdr:pic>
      <xdr:nvPicPr>
        <xdr:cNvPr id="15"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2722246" y="803910"/>
          <a:ext cx="2583179" cy="6915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38100</xdr:colOff>
      <xdr:row>5</xdr:row>
      <xdr:rowOff>28574</xdr:rowOff>
    </xdr:from>
    <xdr:to>
      <xdr:col>14</xdr:col>
      <xdr:colOff>19050</xdr:colOff>
      <xdr:row>6</xdr:row>
      <xdr:rowOff>514350</xdr:rowOff>
    </xdr:to>
    <xdr:pic>
      <xdr:nvPicPr>
        <xdr:cNvPr id="2" name="Bild 2" descr="http://www.iat.uni-bremen.de/fastmedia/70/logo_uni.gif"/>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2420" y="973454"/>
          <a:ext cx="2724150" cy="66865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11907</xdr:colOff>
      <xdr:row>5</xdr:row>
      <xdr:rowOff>22860</xdr:rowOff>
    </xdr:from>
    <xdr:to>
      <xdr:col>15</xdr:col>
      <xdr:colOff>220980</xdr:colOff>
      <xdr:row>6</xdr:row>
      <xdr:rowOff>510540</xdr:rowOff>
    </xdr:to>
    <xdr:pic>
      <xdr:nvPicPr>
        <xdr:cNvPr id="7"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96227" y="967740"/>
          <a:ext cx="2830353" cy="670560"/>
        </a:xfrm>
        <a:prstGeom prst="rect">
          <a:avLst/>
        </a:prstGeom>
        <a:noFill/>
        <a:ln>
          <a:noFill/>
        </a:ln>
      </xdr:spPr>
    </xdr:pic>
    <xdr:clientData/>
  </xdr:twoCellAnchor>
  <xdr:twoCellAnchor editAs="oneCell">
    <xdr:from>
      <xdr:col>7</xdr:col>
      <xdr:colOff>59532</xdr:colOff>
      <xdr:row>5</xdr:row>
      <xdr:rowOff>22860</xdr:rowOff>
    </xdr:from>
    <xdr:to>
      <xdr:col>15</xdr:col>
      <xdr:colOff>268605</xdr:colOff>
      <xdr:row>6</xdr:row>
      <xdr:rowOff>510540</xdr:rowOff>
    </xdr:to>
    <xdr:pic>
      <xdr:nvPicPr>
        <xdr:cNvPr id="3"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12407" y="956310"/>
          <a:ext cx="2799873" cy="66865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7620</xdr:colOff>
      <xdr:row>5</xdr:row>
      <xdr:rowOff>22860</xdr:rowOff>
    </xdr:from>
    <xdr:to>
      <xdr:col>15</xdr:col>
      <xdr:colOff>216693</xdr:colOff>
      <xdr:row>6</xdr:row>
      <xdr:rowOff>510540</xdr:rowOff>
    </xdr:to>
    <xdr:pic>
      <xdr:nvPicPr>
        <xdr:cNvPr id="3"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91940" y="967740"/>
          <a:ext cx="2830353" cy="67056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22860</xdr:colOff>
      <xdr:row>5</xdr:row>
      <xdr:rowOff>22860</xdr:rowOff>
    </xdr:from>
    <xdr:to>
      <xdr:col>15</xdr:col>
      <xdr:colOff>231933</xdr:colOff>
      <xdr:row>6</xdr:row>
      <xdr:rowOff>510540</xdr:rowOff>
    </xdr:to>
    <xdr:pic>
      <xdr:nvPicPr>
        <xdr:cNvPr id="3"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107180" y="960120"/>
          <a:ext cx="2830353" cy="67056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7620</xdr:colOff>
      <xdr:row>5</xdr:row>
      <xdr:rowOff>15240</xdr:rowOff>
    </xdr:from>
    <xdr:to>
      <xdr:col>15</xdr:col>
      <xdr:colOff>216693</xdr:colOff>
      <xdr:row>6</xdr:row>
      <xdr:rowOff>502920</xdr:rowOff>
    </xdr:to>
    <xdr:pic>
      <xdr:nvPicPr>
        <xdr:cNvPr id="3"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91940" y="960120"/>
          <a:ext cx="2830353" cy="67056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7620</xdr:colOff>
      <xdr:row>5</xdr:row>
      <xdr:rowOff>22860</xdr:rowOff>
    </xdr:from>
    <xdr:to>
      <xdr:col>15</xdr:col>
      <xdr:colOff>216693</xdr:colOff>
      <xdr:row>6</xdr:row>
      <xdr:rowOff>510540</xdr:rowOff>
    </xdr:to>
    <xdr:pic>
      <xdr:nvPicPr>
        <xdr:cNvPr id="3"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91940" y="967740"/>
          <a:ext cx="2830353" cy="67056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15240</xdr:colOff>
      <xdr:row>5</xdr:row>
      <xdr:rowOff>22860</xdr:rowOff>
    </xdr:from>
    <xdr:to>
      <xdr:col>15</xdr:col>
      <xdr:colOff>224313</xdr:colOff>
      <xdr:row>6</xdr:row>
      <xdr:rowOff>510540</xdr:rowOff>
    </xdr:to>
    <xdr:pic>
      <xdr:nvPicPr>
        <xdr:cNvPr id="3"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99560" y="967740"/>
          <a:ext cx="2830353" cy="67056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15240</xdr:colOff>
      <xdr:row>5</xdr:row>
      <xdr:rowOff>22860</xdr:rowOff>
    </xdr:from>
    <xdr:to>
      <xdr:col>15</xdr:col>
      <xdr:colOff>224313</xdr:colOff>
      <xdr:row>6</xdr:row>
      <xdr:rowOff>510540</xdr:rowOff>
    </xdr:to>
    <xdr:pic>
      <xdr:nvPicPr>
        <xdr:cNvPr id="14" name="Bild 2" descr="http://www.iat.uni-bremen.de/fastmedia/70/logo_uni.gif"/>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422" b="15675"/>
        <a:stretch/>
      </xdr:blipFill>
      <xdr:spPr bwMode="auto">
        <a:xfrm>
          <a:off x="4099560" y="960120"/>
          <a:ext cx="2830353" cy="67056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80" zoomScaleNormal="80" workbookViewId="0">
      <selection activeCell="T21" sqref="T21"/>
    </sheetView>
  </sheetViews>
  <sheetFormatPr baseColWidth="10" defaultRowHeight="15" x14ac:dyDescent="0.25"/>
  <sheetData/>
  <sheetProtection algorithmName="SHA-512" hashValue="qjs+5VAhiQFGFVeFtYZAe3YR6o2qEeOGFNrOol5xRos9VlAkjBY8Fl0dPxU3uL5pEtJecfHV9nZ4bDyjvh+Hmw==" saltValue="3/IiTkXcg4X1UQgEcaQypg==" spinCount="100000" sheet="1" objects="1" scenarios="1"/>
  <pageMargins left="0.7" right="0.7" top="0.78740157499999996" bottom="0.78740157499999996" header="0.3" footer="0.3"/>
  <pageSetup paperSize="9" scale="6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7"/>
  <sheetViews>
    <sheetView zoomScale="80" zoomScaleNormal="80" workbookViewId="0">
      <selection activeCell="X15" sqref="X15"/>
    </sheetView>
  </sheetViews>
  <sheetFormatPr baseColWidth="10" defaultRowHeight="15" x14ac:dyDescent="0.25"/>
  <cols>
    <col min="2" max="2" width="22.5703125" customWidth="1"/>
    <col min="3" max="34" width="4.7109375" customWidth="1"/>
    <col min="35" max="35" width="6.42578125" customWidth="1"/>
  </cols>
  <sheetData>
    <row r="1" spans="1:36" ht="15.75" thickBot="1" x14ac:dyDescent="0.3">
      <c r="A1" s="6"/>
      <c r="B1" s="6" t="str">
        <f>January!B1</f>
        <v>As of 15.09.22</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6" x14ac:dyDescent="0.25">
      <c r="A2" s="6"/>
      <c r="B2" s="133" t="s">
        <v>7</v>
      </c>
      <c r="C2" s="134"/>
      <c r="D2" s="134"/>
      <c r="E2" s="134"/>
      <c r="F2" s="134"/>
      <c r="G2" s="134"/>
      <c r="H2" s="134"/>
      <c r="I2" s="134"/>
      <c r="J2" s="134"/>
      <c r="K2" s="134"/>
      <c r="L2" s="134"/>
      <c r="M2" s="134"/>
      <c r="N2" s="134"/>
      <c r="O2" s="134"/>
      <c r="P2" s="134"/>
      <c r="Q2" s="134"/>
      <c r="R2" s="134"/>
      <c r="S2" s="135"/>
      <c r="T2" s="94" t="s">
        <v>8</v>
      </c>
      <c r="U2" s="95"/>
      <c r="V2" s="95"/>
      <c r="W2" s="96"/>
      <c r="X2" s="145">
        <v>8</v>
      </c>
      <c r="Y2" s="95" t="s">
        <v>21</v>
      </c>
      <c r="Z2" s="182"/>
      <c r="AA2" s="183"/>
      <c r="AB2" s="139" t="s">
        <v>9</v>
      </c>
      <c r="AC2" s="140"/>
      <c r="AD2" s="140"/>
      <c r="AE2" s="141"/>
      <c r="AF2" s="112">
        <f>January!AF2</f>
        <v>0</v>
      </c>
      <c r="AG2" s="113"/>
      <c r="AH2" s="113"/>
      <c r="AI2" s="114"/>
      <c r="AJ2" s="6"/>
    </row>
    <row r="3" spans="1:36" ht="15.75" thickBot="1" x14ac:dyDescent="0.3">
      <c r="A3" s="6"/>
      <c r="B3" s="136"/>
      <c r="C3" s="137"/>
      <c r="D3" s="137"/>
      <c r="E3" s="137"/>
      <c r="F3" s="137"/>
      <c r="G3" s="137"/>
      <c r="H3" s="137"/>
      <c r="I3" s="137"/>
      <c r="J3" s="137"/>
      <c r="K3" s="137"/>
      <c r="L3" s="137"/>
      <c r="M3" s="137"/>
      <c r="N3" s="137"/>
      <c r="O3" s="137"/>
      <c r="P3" s="137"/>
      <c r="Q3" s="137"/>
      <c r="R3" s="137"/>
      <c r="S3" s="138"/>
      <c r="T3" s="97"/>
      <c r="U3" s="98"/>
      <c r="V3" s="98"/>
      <c r="W3" s="99"/>
      <c r="X3" s="200"/>
      <c r="Y3" s="184"/>
      <c r="Z3" s="184"/>
      <c r="AA3" s="185"/>
      <c r="AB3" s="142"/>
      <c r="AC3" s="143"/>
      <c r="AD3" s="143"/>
      <c r="AE3" s="144"/>
      <c r="AF3" s="130"/>
      <c r="AG3" s="131"/>
      <c r="AH3" s="131"/>
      <c r="AI3" s="132"/>
      <c r="AJ3" s="6"/>
    </row>
    <row r="4" spans="1:36" x14ac:dyDescent="0.25">
      <c r="A4" s="6"/>
      <c r="B4" s="94" t="s">
        <v>5</v>
      </c>
      <c r="C4" s="95"/>
      <c r="D4" s="95"/>
      <c r="E4" s="95"/>
      <c r="F4" s="95"/>
      <c r="G4" s="96"/>
      <c r="H4" s="112">
        <f>January!H4</f>
        <v>0</v>
      </c>
      <c r="I4" s="113"/>
      <c r="J4" s="113"/>
      <c r="K4" s="113"/>
      <c r="L4" s="113"/>
      <c r="M4" s="113"/>
      <c r="N4" s="113"/>
      <c r="O4" s="113"/>
      <c r="P4" s="113"/>
      <c r="Q4" s="113"/>
      <c r="R4" s="113"/>
      <c r="S4" s="114"/>
      <c r="T4" s="94" t="s">
        <v>6</v>
      </c>
      <c r="U4" s="95"/>
      <c r="V4" s="95"/>
      <c r="W4" s="95"/>
      <c r="X4" s="95"/>
      <c r="Y4" s="95"/>
      <c r="Z4" s="95"/>
      <c r="AA4" s="96"/>
      <c r="AB4" s="112">
        <f>January!AB4</f>
        <v>0</v>
      </c>
      <c r="AC4" s="113"/>
      <c r="AD4" s="113"/>
      <c r="AE4" s="113"/>
      <c r="AF4" s="113"/>
      <c r="AG4" s="113"/>
      <c r="AH4" s="113"/>
      <c r="AI4" s="114"/>
      <c r="AJ4" s="6"/>
    </row>
    <row r="5" spans="1:36" ht="15.75" thickBot="1" x14ac:dyDescent="0.3">
      <c r="A5" s="6"/>
      <c r="B5" s="97"/>
      <c r="C5" s="98"/>
      <c r="D5" s="98"/>
      <c r="E5" s="98"/>
      <c r="F5" s="98"/>
      <c r="G5" s="99"/>
      <c r="H5" s="130"/>
      <c r="I5" s="131"/>
      <c r="J5" s="131"/>
      <c r="K5" s="131"/>
      <c r="L5" s="131"/>
      <c r="M5" s="131"/>
      <c r="N5" s="131"/>
      <c r="O5" s="131"/>
      <c r="P5" s="131"/>
      <c r="Q5" s="131"/>
      <c r="R5" s="131"/>
      <c r="S5" s="132"/>
      <c r="T5" s="97"/>
      <c r="U5" s="98"/>
      <c r="V5" s="98"/>
      <c r="W5" s="98"/>
      <c r="X5" s="98"/>
      <c r="Y5" s="98"/>
      <c r="Z5" s="98"/>
      <c r="AA5" s="99"/>
      <c r="AB5" s="130"/>
      <c r="AC5" s="131"/>
      <c r="AD5" s="131"/>
      <c r="AE5" s="131"/>
      <c r="AF5" s="131"/>
      <c r="AG5" s="131"/>
      <c r="AH5" s="131"/>
      <c r="AI5" s="132"/>
      <c r="AJ5" s="6"/>
    </row>
    <row r="6" spans="1:36" x14ac:dyDescent="0.25">
      <c r="A6" s="6"/>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c r="AJ6" s="6"/>
    </row>
    <row r="7" spans="1:36" ht="42" customHeight="1" thickBot="1" x14ac:dyDescent="0.3">
      <c r="A7" s="6"/>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c r="AJ7" s="6"/>
    </row>
    <row r="8" spans="1:36" ht="33" customHeight="1" thickBot="1" x14ac:dyDescent="0.3">
      <c r="A8" s="6"/>
      <c r="B8" s="169" t="str">
        <f>January!B8</f>
        <v>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c r="AJ8" s="6"/>
    </row>
    <row r="9" spans="1:36" ht="15.75" thickBot="1" x14ac:dyDescent="0.3">
      <c r="A9" s="6"/>
      <c r="B9" s="94" t="s">
        <v>2</v>
      </c>
      <c r="C9" s="95"/>
      <c r="D9" s="95"/>
      <c r="E9" s="95"/>
      <c r="F9" s="95"/>
      <c r="G9" s="96"/>
      <c r="H9" s="112">
        <f>January!H9</f>
        <v>0</v>
      </c>
      <c r="I9" s="113"/>
      <c r="J9" s="113"/>
      <c r="K9" s="113"/>
      <c r="L9" s="113"/>
      <c r="M9" s="113"/>
      <c r="N9" s="113"/>
      <c r="O9" s="113"/>
      <c r="P9" s="113"/>
      <c r="Q9" s="113"/>
      <c r="R9" s="113"/>
      <c r="S9" s="114"/>
      <c r="T9" s="118" t="s">
        <v>3</v>
      </c>
      <c r="U9" s="119"/>
      <c r="V9" s="119"/>
      <c r="W9" s="119"/>
      <c r="X9" s="119"/>
      <c r="Y9" s="119"/>
      <c r="Z9" s="119"/>
      <c r="AA9" s="120"/>
      <c r="AB9" s="124" t="s">
        <v>29</v>
      </c>
      <c r="AC9" s="125"/>
      <c r="AD9" s="125"/>
      <c r="AE9" s="125"/>
      <c r="AF9" s="125"/>
      <c r="AG9" s="125"/>
      <c r="AH9" s="125"/>
      <c r="AI9" s="126"/>
      <c r="AJ9" s="6"/>
    </row>
    <row r="10" spans="1:36" ht="15.75" thickBot="1" x14ac:dyDescent="0.3">
      <c r="A10" s="6"/>
      <c r="B10" s="109"/>
      <c r="C10" s="110"/>
      <c r="D10" s="110"/>
      <c r="E10" s="110"/>
      <c r="F10" s="110"/>
      <c r="G10" s="111"/>
      <c r="H10" s="115"/>
      <c r="I10" s="116"/>
      <c r="J10" s="116"/>
      <c r="K10" s="116"/>
      <c r="L10" s="116"/>
      <c r="M10" s="116"/>
      <c r="N10" s="116"/>
      <c r="O10" s="116"/>
      <c r="P10" s="116"/>
      <c r="Q10" s="116"/>
      <c r="R10" s="116"/>
      <c r="S10" s="117"/>
      <c r="T10" s="121"/>
      <c r="U10" s="122"/>
      <c r="V10" s="122"/>
      <c r="W10" s="122"/>
      <c r="X10" s="122"/>
      <c r="Y10" s="122"/>
      <c r="Z10" s="122"/>
      <c r="AA10" s="123"/>
      <c r="AB10" s="127"/>
      <c r="AC10" s="128"/>
      <c r="AD10" s="128"/>
      <c r="AE10" s="128"/>
      <c r="AF10" s="128"/>
      <c r="AG10" s="128"/>
      <c r="AH10" s="128"/>
      <c r="AI10" s="129"/>
      <c r="AJ10" s="23">
        <v>143.33000000000001</v>
      </c>
    </row>
    <row r="11" spans="1:36" ht="48" customHeight="1" thickBot="1" x14ac:dyDescent="0.3">
      <c r="A11" s="6"/>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13">
        <v>25</v>
      </c>
      <c r="AC11" s="13">
        <v>26</v>
      </c>
      <c r="AD11" s="13">
        <v>27</v>
      </c>
      <c r="AE11" s="13">
        <v>28</v>
      </c>
      <c r="AF11" s="13">
        <v>29</v>
      </c>
      <c r="AG11" s="13">
        <v>30</v>
      </c>
      <c r="AH11" s="13">
        <v>31</v>
      </c>
      <c r="AI11" s="14" t="s">
        <v>1</v>
      </c>
      <c r="AJ11" s="24" t="s">
        <v>26</v>
      </c>
    </row>
    <row r="12" spans="1:36" ht="22.15" customHeight="1" thickBot="1" x14ac:dyDescent="0.3">
      <c r="A12" s="6"/>
      <c r="B12" s="37"/>
      <c r="C12" s="38"/>
      <c r="D12" s="39" t="str">
        <f ca="1">TEXT(DATE(CELL("inhalt",$AF$2),CELL("inhalt",$X$2),CELL("inhalt",D11)),"[$-809]ttt")</f>
        <v>Wed</v>
      </c>
      <c r="E12" s="39" t="str">
        <f t="shared" ref="E12:AH12" ca="1" si="0">TEXT(DATE(CELL("inhalt",$AF$2),CELL("inhalt",$X$2),CELL("inhalt",E11)),"[$-809]ttt")</f>
        <v>Thu</v>
      </c>
      <c r="F12" s="39" t="str">
        <f t="shared" ca="1" si="0"/>
        <v>Fri</v>
      </c>
      <c r="G12" s="39" t="str">
        <f t="shared" ca="1" si="0"/>
        <v>Sat</v>
      </c>
      <c r="H12" s="39" t="str">
        <f t="shared" ca="1" si="0"/>
        <v>Sun</v>
      </c>
      <c r="I12" s="39" t="str">
        <f t="shared" ca="1" si="0"/>
        <v>Mon</v>
      </c>
      <c r="J12" s="39" t="str">
        <f t="shared" ca="1" si="0"/>
        <v>Tue</v>
      </c>
      <c r="K12" s="39" t="str">
        <f t="shared" ca="1" si="0"/>
        <v>Wed</v>
      </c>
      <c r="L12" s="39" t="str">
        <f t="shared" ca="1" si="0"/>
        <v>Thu</v>
      </c>
      <c r="M12" s="39" t="str">
        <f t="shared" ca="1" si="0"/>
        <v>Fri</v>
      </c>
      <c r="N12" s="39" t="str">
        <f t="shared" ca="1" si="0"/>
        <v>Sat</v>
      </c>
      <c r="O12" s="39" t="str">
        <f t="shared" ca="1" si="0"/>
        <v>Sun</v>
      </c>
      <c r="P12" s="39" t="str">
        <f t="shared" ca="1" si="0"/>
        <v>Mon</v>
      </c>
      <c r="Q12" s="39" t="str">
        <f t="shared" ca="1" si="0"/>
        <v>Tue</v>
      </c>
      <c r="R12" s="39" t="str">
        <f t="shared" ca="1" si="0"/>
        <v>Wed</v>
      </c>
      <c r="S12" s="39" t="str">
        <f t="shared" ca="1" si="0"/>
        <v>Thu</v>
      </c>
      <c r="T12" s="39" t="str">
        <f t="shared" ca="1" si="0"/>
        <v>Fri</v>
      </c>
      <c r="U12" s="39" t="str">
        <f t="shared" ca="1" si="0"/>
        <v>Sat</v>
      </c>
      <c r="V12" s="39" t="str">
        <f t="shared" ca="1" si="0"/>
        <v>Sun</v>
      </c>
      <c r="W12" s="39" t="str">
        <f t="shared" ca="1" si="0"/>
        <v>Mon</v>
      </c>
      <c r="X12" s="39" t="str">
        <f t="shared" ca="1" si="0"/>
        <v>Tue</v>
      </c>
      <c r="Y12" s="39" t="str">
        <f t="shared" ca="1" si="0"/>
        <v>Wed</v>
      </c>
      <c r="Z12" s="39" t="str">
        <f t="shared" ca="1" si="0"/>
        <v>Thu</v>
      </c>
      <c r="AA12" s="39" t="str">
        <f t="shared" ca="1" si="0"/>
        <v>Fri</v>
      </c>
      <c r="AB12" s="39" t="str">
        <f t="shared" ca="1" si="0"/>
        <v>Sat</v>
      </c>
      <c r="AC12" s="39" t="str">
        <f t="shared" ca="1" si="0"/>
        <v>Sun</v>
      </c>
      <c r="AD12" s="39" t="str">
        <f t="shared" ca="1" si="0"/>
        <v>Mon</v>
      </c>
      <c r="AE12" s="39" t="str">
        <f t="shared" ca="1" si="0"/>
        <v>Tue</v>
      </c>
      <c r="AF12" s="39" t="str">
        <f t="shared" ca="1" si="0"/>
        <v>Wed</v>
      </c>
      <c r="AG12" s="39" t="str">
        <f t="shared" ca="1" si="0"/>
        <v>Thu</v>
      </c>
      <c r="AH12" s="39" t="str">
        <f t="shared" ca="1" si="0"/>
        <v>Fri</v>
      </c>
      <c r="AI12" s="43"/>
      <c r="AJ12" s="24"/>
    </row>
    <row r="13" spans="1:36" ht="15.75" thickBot="1" x14ac:dyDescent="0.3">
      <c r="A13" s="6"/>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8">
        <f>D13+E13+F13+G13+H13+I13+J13+K13+L13+M13+N13+O13+P13+Q13+R13+S13+T13+U13+V13+W13+X13+Y13+Z13+AA13+AB13+AC13+AD13+AE13+AF13+AG13+AH13</f>
        <v>0</v>
      </c>
      <c r="AJ13" s="29">
        <f>AI13/$AJ$10</f>
        <v>0</v>
      </c>
    </row>
    <row r="14" spans="1:36" ht="15.75" thickBot="1" x14ac:dyDescent="0.3">
      <c r="A14" s="6"/>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29">
        <f t="shared" ref="AJ14:AJ21" si="2">AI14/$AJ$10</f>
        <v>0</v>
      </c>
    </row>
    <row r="15" spans="1:36" ht="15.75" thickBot="1" x14ac:dyDescent="0.3">
      <c r="A15" s="6"/>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29">
        <f t="shared" si="2"/>
        <v>0</v>
      </c>
    </row>
    <row r="16" spans="1:36" ht="15.75" thickBot="1" x14ac:dyDescent="0.3">
      <c r="A16" s="6"/>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29">
        <f t="shared" si="2"/>
        <v>0</v>
      </c>
    </row>
    <row r="17" spans="1:36" ht="15.75" thickBot="1" x14ac:dyDescent="0.3">
      <c r="A17" s="6"/>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29">
        <f t="shared" si="2"/>
        <v>0</v>
      </c>
    </row>
    <row r="18" spans="1:36" ht="15.75" thickBot="1" x14ac:dyDescent="0.3">
      <c r="A18" s="6"/>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29">
        <f t="shared" si="2"/>
        <v>0</v>
      </c>
    </row>
    <row r="19" spans="1:36" ht="15.75" thickBot="1" x14ac:dyDescent="0.3">
      <c r="A19" s="6"/>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29">
        <f t="shared" si="2"/>
        <v>0</v>
      </c>
    </row>
    <row r="20" spans="1:36" ht="15.75" thickBot="1" x14ac:dyDescent="0.3">
      <c r="A20" s="6"/>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29">
        <f t="shared" si="2"/>
        <v>0</v>
      </c>
    </row>
    <row r="21" spans="1:36" ht="15.75" thickBot="1" x14ac:dyDescent="0.3">
      <c r="A21" s="6"/>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29">
        <f t="shared" si="2"/>
        <v>0</v>
      </c>
    </row>
    <row r="22" spans="1:36" ht="15.75" thickBot="1" x14ac:dyDescent="0.3">
      <c r="A22" s="6"/>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29">
        <f>SUM(AJ13:AJ21)</f>
        <v>0</v>
      </c>
    </row>
    <row r="23" spans="1:36"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56.25" customHeight="1" thickBot="1" x14ac:dyDescent="0.3">
      <c r="A24" s="6"/>
      <c r="B24" s="118" t="s">
        <v>12</v>
      </c>
      <c r="C24" s="120"/>
      <c r="D24" s="152"/>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4"/>
      <c r="AJ24" s="6"/>
    </row>
    <row r="25" spans="1:36" ht="21.75" customHeight="1" x14ac:dyDescent="0.25">
      <c r="A25" s="6"/>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c r="AJ25" s="6"/>
    </row>
    <row r="26" spans="1:36" ht="21.75" customHeight="1" thickBot="1" x14ac:dyDescent="0.3">
      <c r="A26" s="6"/>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c r="AJ26" s="6"/>
    </row>
    <row r="27" spans="1:36" ht="40.5" customHeight="1" thickBot="1" x14ac:dyDescent="0.3">
      <c r="A27" s="6"/>
      <c r="B27" s="60" t="s">
        <v>16</v>
      </c>
      <c r="C27" s="61"/>
      <c r="D27" s="7"/>
      <c r="E27" s="8"/>
      <c r="F27" s="8"/>
      <c r="G27" s="8"/>
      <c r="H27" s="9"/>
      <c r="I27" s="9"/>
      <c r="J27" s="9"/>
      <c r="K27" s="9"/>
      <c r="L27" s="9"/>
      <c r="M27" s="9"/>
      <c r="N27" s="9"/>
      <c r="O27" s="6"/>
      <c r="P27" s="6"/>
      <c r="Q27" s="6"/>
      <c r="R27" s="60" t="s">
        <v>16</v>
      </c>
      <c r="S27" s="62"/>
      <c r="T27" s="62"/>
      <c r="U27" s="62"/>
      <c r="V27" s="62"/>
      <c r="W27" s="61"/>
      <c r="X27" s="6"/>
      <c r="Y27" s="9"/>
      <c r="Z27" s="9"/>
      <c r="AA27" s="9"/>
      <c r="AB27" s="9"/>
      <c r="AC27" s="9"/>
      <c r="AD27" s="9"/>
      <c r="AE27" s="9"/>
      <c r="AF27" s="9"/>
      <c r="AG27" s="9"/>
      <c r="AH27" s="9"/>
      <c r="AI27" s="6"/>
      <c r="AJ27" s="6"/>
    </row>
  </sheetData>
  <sheetProtection algorithmName="SHA-512" hashValue="KUIzbgp/YYnyQgFiZp+wSwjQMK++ZnYt/lXJoQPy3WBQ1Iqhfp4nWi1O51i5EhGGsqYvTdnymiKNTMadMcUM9A==" saltValue="a3WcioTJMCNa9C5LI/ek5w==" spinCount="100000" sheet="1" objects="1" scenarios="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4:G5"/>
    <mergeCell ref="H4:S5"/>
    <mergeCell ref="T4:AA5"/>
    <mergeCell ref="AB4:AI5"/>
    <mergeCell ref="B6:G7"/>
    <mergeCell ref="H6:AI7"/>
    <mergeCell ref="AF2:AI3"/>
    <mergeCell ref="B2:S3"/>
    <mergeCell ref="T2:W3"/>
    <mergeCell ref="X2:X3"/>
    <mergeCell ref="Y2:AA3"/>
    <mergeCell ref="AB2:AE3"/>
  </mergeCells>
  <conditionalFormatting sqref="D12:AH12">
    <cfRule type="cellIs" dxfId="4"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7"/>
  <sheetViews>
    <sheetView zoomScale="80" zoomScaleNormal="80" workbookViewId="0">
      <selection activeCell="AJ8" sqref="AJ8"/>
    </sheetView>
  </sheetViews>
  <sheetFormatPr baseColWidth="10" defaultRowHeight="15" x14ac:dyDescent="0.25"/>
  <cols>
    <col min="2" max="2" width="22.5703125" customWidth="1"/>
    <col min="3" max="34" width="4.7109375" customWidth="1"/>
    <col min="35" max="35" width="6.42578125" customWidth="1"/>
  </cols>
  <sheetData>
    <row r="1" spans="1:36" ht="15.75" thickBot="1" x14ac:dyDescent="0.3">
      <c r="A1" s="6"/>
      <c r="B1" s="6" t="str">
        <f>January!B1</f>
        <v>As of 15.09.22</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6" x14ac:dyDescent="0.25">
      <c r="A2" s="6"/>
      <c r="B2" s="133" t="s">
        <v>7</v>
      </c>
      <c r="C2" s="134"/>
      <c r="D2" s="134"/>
      <c r="E2" s="134"/>
      <c r="F2" s="134"/>
      <c r="G2" s="134"/>
      <c r="H2" s="134"/>
      <c r="I2" s="134"/>
      <c r="J2" s="134"/>
      <c r="K2" s="134"/>
      <c r="L2" s="134"/>
      <c r="M2" s="134"/>
      <c r="N2" s="134"/>
      <c r="O2" s="134"/>
      <c r="P2" s="134"/>
      <c r="Q2" s="134"/>
      <c r="R2" s="134"/>
      <c r="S2" s="135"/>
      <c r="T2" s="94" t="s">
        <v>8</v>
      </c>
      <c r="U2" s="95"/>
      <c r="V2" s="95"/>
      <c r="W2" s="96"/>
      <c r="X2" s="145">
        <v>9</v>
      </c>
      <c r="Y2" s="95" t="s">
        <v>22</v>
      </c>
      <c r="Z2" s="182"/>
      <c r="AA2" s="183"/>
      <c r="AB2" s="139" t="s">
        <v>9</v>
      </c>
      <c r="AC2" s="140"/>
      <c r="AD2" s="140"/>
      <c r="AE2" s="141"/>
      <c r="AF2" s="112">
        <f>January!AF2</f>
        <v>0</v>
      </c>
      <c r="AG2" s="113"/>
      <c r="AH2" s="113"/>
      <c r="AI2" s="114"/>
      <c r="AJ2" s="6"/>
    </row>
    <row r="3" spans="1:36" ht="15.75" thickBot="1" x14ac:dyDescent="0.3">
      <c r="A3" s="6"/>
      <c r="B3" s="136"/>
      <c r="C3" s="137"/>
      <c r="D3" s="137"/>
      <c r="E3" s="137"/>
      <c r="F3" s="137"/>
      <c r="G3" s="137"/>
      <c r="H3" s="137"/>
      <c r="I3" s="137"/>
      <c r="J3" s="137"/>
      <c r="K3" s="137"/>
      <c r="L3" s="137"/>
      <c r="M3" s="137"/>
      <c r="N3" s="137"/>
      <c r="O3" s="137"/>
      <c r="P3" s="137"/>
      <c r="Q3" s="137"/>
      <c r="R3" s="137"/>
      <c r="S3" s="138"/>
      <c r="T3" s="97"/>
      <c r="U3" s="98"/>
      <c r="V3" s="98"/>
      <c r="W3" s="99"/>
      <c r="X3" s="200"/>
      <c r="Y3" s="184"/>
      <c r="Z3" s="184"/>
      <c r="AA3" s="185"/>
      <c r="AB3" s="142"/>
      <c r="AC3" s="143"/>
      <c r="AD3" s="143"/>
      <c r="AE3" s="144"/>
      <c r="AF3" s="130"/>
      <c r="AG3" s="131"/>
      <c r="AH3" s="131"/>
      <c r="AI3" s="132"/>
      <c r="AJ3" s="6"/>
    </row>
    <row r="4" spans="1:36" x14ac:dyDescent="0.25">
      <c r="A4" s="6"/>
      <c r="B4" s="94" t="s">
        <v>5</v>
      </c>
      <c r="C4" s="95"/>
      <c r="D4" s="95"/>
      <c r="E4" s="95"/>
      <c r="F4" s="95"/>
      <c r="G4" s="96"/>
      <c r="H4" s="112">
        <f>January!H4</f>
        <v>0</v>
      </c>
      <c r="I4" s="113"/>
      <c r="J4" s="113"/>
      <c r="K4" s="113"/>
      <c r="L4" s="113"/>
      <c r="M4" s="113"/>
      <c r="N4" s="113"/>
      <c r="O4" s="113"/>
      <c r="P4" s="113"/>
      <c r="Q4" s="113"/>
      <c r="R4" s="113"/>
      <c r="S4" s="114"/>
      <c r="T4" s="94" t="s">
        <v>6</v>
      </c>
      <c r="U4" s="95"/>
      <c r="V4" s="95"/>
      <c r="W4" s="95"/>
      <c r="X4" s="95"/>
      <c r="Y4" s="95"/>
      <c r="Z4" s="95"/>
      <c r="AA4" s="96"/>
      <c r="AB4" s="112">
        <f>January!AB4</f>
        <v>0</v>
      </c>
      <c r="AC4" s="113"/>
      <c r="AD4" s="113"/>
      <c r="AE4" s="113"/>
      <c r="AF4" s="113"/>
      <c r="AG4" s="113"/>
      <c r="AH4" s="113"/>
      <c r="AI4" s="114"/>
      <c r="AJ4" s="6"/>
    </row>
    <row r="5" spans="1:36" ht="15.75" thickBot="1" x14ac:dyDescent="0.3">
      <c r="A5" s="6"/>
      <c r="B5" s="97"/>
      <c r="C5" s="98"/>
      <c r="D5" s="98"/>
      <c r="E5" s="98"/>
      <c r="F5" s="98"/>
      <c r="G5" s="99"/>
      <c r="H5" s="130"/>
      <c r="I5" s="131"/>
      <c r="J5" s="131"/>
      <c r="K5" s="131"/>
      <c r="L5" s="131"/>
      <c r="M5" s="131"/>
      <c r="N5" s="131"/>
      <c r="O5" s="131"/>
      <c r="P5" s="131"/>
      <c r="Q5" s="131"/>
      <c r="R5" s="131"/>
      <c r="S5" s="132"/>
      <c r="T5" s="97"/>
      <c r="U5" s="98"/>
      <c r="V5" s="98"/>
      <c r="W5" s="98"/>
      <c r="X5" s="98"/>
      <c r="Y5" s="98"/>
      <c r="Z5" s="98"/>
      <c r="AA5" s="99"/>
      <c r="AB5" s="130"/>
      <c r="AC5" s="131"/>
      <c r="AD5" s="131"/>
      <c r="AE5" s="131"/>
      <c r="AF5" s="131"/>
      <c r="AG5" s="131"/>
      <c r="AH5" s="131"/>
      <c r="AI5" s="132"/>
      <c r="AJ5" s="6"/>
    </row>
    <row r="6" spans="1:36" x14ac:dyDescent="0.25">
      <c r="A6" s="6"/>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c r="AJ6" s="6"/>
    </row>
    <row r="7" spans="1:36" ht="42" customHeight="1" thickBot="1" x14ac:dyDescent="0.3">
      <c r="A7" s="6"/>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c r="AJ7" s="6"/>
    </row>
    <row r="8" spans="1:36" ht="33" customHeight="1" thickBot="1" x14ac:dyDescent="0.3">
      <c r="A8" s="6"/>
      <c r="B8" s="169" t="str">
        <f>January!B8</f>
        <v>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c r="AJ8" s="6"/>
    </row>
    <row r="9" spans="1:36" ht="15.75" thickBot="1" x14ac:dyDescent="0.3">
      <c r="A9" s="6"/>
      <c r="B9" s="94" t="s">
        <v>2</v>
      </c>
      <c r="C9" s="95"/>
      <c r="D9" s="95"/>
      <c r="E9" s="95"/>
      <c r="F9" s="95"/>
      <c r="G9" s="96"/>
      <c r="H9" s="112">
        <f>January!H9</f>
        <v>0</v>
      </c>
      <c r="I9" s="113"/>
      <c r="J9" s="113"/>
      <c r="K9" s="113"/>
      <c r="L9" s="113"/>
      <c r="M9" s="113"/>
      <c r="N9" s="113"/>
      <c r="O9" s="113"/>
      <c r="P9" s="113"/>
      <c r="Q9" s="113"/>
      <c r="R9" s="113"/>
      <c r="S9" s="114"/>
      <c r="T9" s="118" t="s">
        <v>3</v>
      </c>
      <c r="U9" s="119"/>
      <c r="V9" s="119"/>
      <c r="W9" s="119"/>
      <c r="X9" s="119"/>
      <c r="Y9" s="119"/>
      <c r="Z9" s="119"/>
      <c r="AA9" s="120"/>
      <c r="AB9" s="124" t="s">
        <v>29</v>
      </c>
      <c r="AC9" s="125"/>
      <c r="AD9" s="125"/>
      <c r="AE9" s="125"/>
      <c r="AF9" s="125"/>
      <c r="AG9" s="125"/>
      <c r="AH9" s="125"/>
      <c r="AI9" s="126"/>
      <c r="AJ9" s="6"/>
    </row>
    <row r="10" spans="1:36" ht="15.75" thickBot="1" x14ac:dyDescent="0.3">
      <c r="A10" s="6"/>
      <c r="B10" s="109"/>
      <c r="C10" s="110"/>
      <c r="D10" s="110"/>
      <c r="E10" s="110"/>
      <c r="F10" s="110"/>
      <c r="G10" s="111"/>
      <c r="H10" s="115"/>
      <c r="I10" s="116"/>
      <c r="J10" s="116"/>
      <c r="K10" s="116"/>
      <c r="L10" s="116"/>
      <c r="M10" s="116"/>
      <c r="N10" s="116"/>
      <c r="O10" s="116"/>
      <c r="P10" s="116"/>
      <c r="Q10" s="116"/>
      <c r="R10" s="116"/>
      <c r="S10" s="117"/>
      <c r="T10" s="121"/>
      <c r="U10" s="122"/>
      <c r="V10" s="122"/>
      <c r="W10" s="122"/>
      <c r="X10" s="122"/>
      <c r="Y10" s="122"/>
      <c r="Z10" s="122"/>
      <c r="AA10" s="123"/>
      <c r="AB10" s="127"/>
      <c r="AC10" s="128"/>
      <c r="AD10" s="128"/>
      <c r="AE10" s="128"/>
      <c r="AF10" s="128"/>
      <c r="AG10" s="128"/>
      <c r="AH10" s="128"/>
      <c r="AI10" s="129"/>
      <c r="AJ10" s="23">
        <v>143.33000000000001</v>
      </c>
    </row>
    <row r="11" spans="1:36" ht="48" customHeight="1" thickBot="1" x14ac:dyDescent="0.3">
      <c r="A11" s="6"/>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13">
        <v>25</v>
      </c>
      <c r="AC11" s="13">
        <v>26</v>
      </c>
      <c r="AD11" s="13">
        <v>27</v>
      </c>
      <c r="AE11" s="13">
        <v>28</v>
      </c>
      <c r="AF11" s="13">
        <v>29</v>
      </c>
      <c r="AG11" s="13">
        <v>30</v>
      </c>
      <c r="AH11" s="13">
        <v>31</v>
      </c>
      <c r="AI11" s="14" t="s">
        <v>1</v>
      </c>
      <c r="AJ11" s="24" t="s">
        <v>26</v>
      </c>
    </row>
    <row r="12" spans="1:36" ht="22.15" customHeight="1" thickBot="1" x14ac:dyDescent="0.3">
      <c r="A12" s="6"/>
      <c r="B12" s="37"/>
      <c r="C12" s="38"/>
      <c r="D12" s="39" t="str">
        <f ca="1">TEXT(DATE(CELL("inhalt",$AF$2),CELL("inhalt",$X$2),CELL("inhalt",D11)),"[$-809]ttt")</f>
        <v>Sat</v>
      </c>
      <c r="E12" s="39" t="str">
        <f t="shared" ref="E12:AG12" ca="1" si="0">TEXT(DATE(CELL("inhalt",$AF$2),CELL("inhalt",$X$2),CELL("inhalt",E11)),"[$-809]ttt")</f>
        <v>Sun</v>
      </c>
      <c r="F12" s="39" t="str">
        <f t="shared" ca="1" si="0"/>
        <v>Mon</v>
      </c>
      <c r="G12" s="39" t="str">
        <f t="shared" ca="1" si="0"/>
        <v>Tue</v>
      </c>
      <c r="H12" s="39" t="str">
        <f t="shared" ca="1" si="0"/>
        <v>Wed</v>
      </c>
      <c r="I12" s="39" t="str">
        <f t="shared" ca="1" si="0"/>
        <v>Thu</v>
      </c>
      <c r="J12" s="39" t="str">
        <f t="shared" ca="1" si="0"/>
        <v>Fri</v>
      </c>
      <c r="K12" s="39" t="str">
        <f t="shared" ca="1" si="0"/>
        <v>Sat</v>
      </c>
      <c r="L12" s="39" t="str">
        <f t="shared" ca="1" si="0"/>
        <v>Sun</v>
      </c>
      <c r="M12" s="39" t="str">
        <f t="shared" ca="1" si="0"/>
        <v>Mon</v>
      </c>
      <c r="N12" s="39" t="str">
        <f t="shared" ca="1" si="0"/>
        <v>Tue</v>
      </c>
      <c r="O12" s="39" t="str">
        <f t="shared" ca="1" si="0"/>
        <v>Wed</v>
      </c>
      <c r="P12" s="39" t="str">
        <f t="shared" ca="1" si="0"/>
        <v>Thu</v>
      </c>
      <c r="Q12" s="39" t="str">
        <f t="shared" ca="1" si="0"/>
        <v>Fri</v>
      </c>
      <c r="R12" s="39" t="str">
        <f t="shared" ca="1" si="0"/>
        <v>Sat</v>
      </c>
      <c r="S12" s="39" t="str">
        <f t="shared" ca="1" si="0"/>
        <v>Sun</v>
      </c>
      <c r="T12" s="39" t="str">
        <f t="shared" ca="1" si="0"/>
        <v>Mon</v>
      </c>
      <c r="U12" s="39" t="str">
        <f t="shared" ca="1" si="0"/>
        <v>Tue</v>
      </c>
      <c r="V12" s="39" t="str">
        <f t="shared" ca="1" si="0"/>
        <v>Wed</v>
      </c>
      <c r="W12" s="39" t="str">
        <f t="shared" ca="1" si="0"/>
        <v>Thu</v>
      </c>
      <c r="X12" s="39" t="str">
        <f t="shared" ca="1" si="0"/>
        <v>Fri</v>
      </c>
      <c r="Y12" s="39" t="str">
        <f t="shared" ca="1" si="0"/>
        <v>Sat</v>
      </c>
      <c r="Z12" s="39" t="str">
        <f t="shared" ca="1" si="0"/>
        <v>Sun</v>
      </c>
      <c r="AA12" s="39" t="str">
        <f t="shared" ca="1" si="0"/>
        <v>Mon</v>
      </c>
      <c r="AB12" s="39" t="str">
        <f t="shared" ca="1" si="0"/>
        <v>Tue</v>
      </c>
      <c r="AC12" s="39" t="str">
        <f t="shared" ca="1" si="0"/>
        <v>Wed</v>
      </c>
      <c r="AD12" s="39" t="str">
        <f t="shared" ca="1" si="0"/>
        <v>Thu</v>
      </c>
      <c r="AE12" s="39" t="str">
        <f t="shared" ca="1" si="0"/>
        <v>Fri</v>
      </c>
      <c r="AF12" s="39" t="str">
        <f t="shared" ca="1" si="0"/>
        <v>Sat</v>
      </c>
      <c r="AG12" s="39" t="str">
        <f t="shared" ca="1" si="0"/>
        <v>Sun</v>
      </c>
      <c r="AH12" s="40"/>
      <c r="AI12" s="43"/>
      <c r="AJ12" s="24"/>
    </row>
    <row r="13" spans="1:36" ht="15.75" thickBot="1" x14ac:dyDescent="0.3">
      <c r="A13" s="6"/>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8">
        <f>D13+E13+F13+G13+H13+I13+J13+K13+L13+M13+N13+O13+P13+Q13+R13+S13+T13+U13+V13+W13+X13+Y13+Z13+AA13+AB13+AC13+AD13+AE13+AF13+AG13+AH13</f>
        <v>0</v>
      </c>
      <c r="AJ13" s="29">
        <f>AI13/$AJ$10</f>
        <v>0</v>
      </c>
    </row>
    <row r="14" spans="1:36" ht="15.75" thickBot="1" x14ac:dyDescent="0.3">
      <c r="A14" s="6"/>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29">
        <f t="shared" ref="AJ14:AJ21" si="2">AI14/$AJ$10</f>
        <v>0</v>
      </c>
    </row>
    <row r="15" spans="1:36" ht="15.75" thickBot="1" x14ac:dyDescent="0.3">
      <c r="A15" s="6"/>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29">
        <f t="shared" si="2"/>
        <v>0</v>
      </c>
    </row>
    <row r="16" spans="1:36" ht="15.75" thickBot="1" x14ac:dyDescent="0.3">
      <c r="A16" s="6"/>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29">
        <f t="shared" si="2"/>
        <v>0</v>
      </c>
    </row>
    <row r="17" spans="1:36" ht="15.75" thickBot="1" x14ac:dyDescent="0.3">
      <c r="A17" s="6"/>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29">
        <f t="shared" si="2"/>
        <v>0</v>
      </c>
    </row>
    <row r="18" spans="1:36" ht="15.75" thickBot="1" x14ac:dyDescent="0.3">
      <c r="A18" s="6"/>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29">
        <f t="shared" si="2"/>
        <v>0</v>
      </c>
    </row>
    <row r="19" spans="1:36" ht="15.75" thickBot="1" x14ac:dyDescent="0.3">
      <c r="A19" s="6"/>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29">
        <f t="shared" si="2"/>
        <v>0</v>
      </c>
    </row>
    <row r="20" spans="1:36" ht="15.75" thickBot="1" x14ac:dyDescent="0.3">
      <c r="A20" s="6"/>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29">
        <f t="shared" si="2"/>
        <v>0</v>
      </c>
    </row>
    <row r="21" spans="1:36" ht="15.75" thickBot="1" x14ac:dyDescent="0.3">
      <c r="A21" s="6"/>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29">
        <f t="shared" si="2"/>
        <v>0</v>
      </c>
    </row>
    <row r="22" spans="1:36" ht="15.75" thickBot="1" x14ac:dyDescent="0.3">
      <c r="A22" s="6"/>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29">
        <f>SUM(AJ13:AJ21)</f>
        <v>0</v>
      </c>
    </row>
    <row r="23" spans="1:36"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56.25" customHeight="1" thickBot="1" x14ac:dyDescent="0.3">
      <c r="A24" s="6"/>
      <c r="B24" s="118" t="s">
        <v>12</v>
      </c>
      <c r="C24" s="120"/>
      <c r="D24" s="152"/>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4"/>
      <c r="AJ24" s="6"/>
    </row>
    <row r="25" spans="1:36" ht="21.75" customHeight="1" x14ac:dyDescent="0.25">
      <c r="A25" s="6"/>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c r="AJ25" s="6"/>
    </row>
    <row r="26" spans="1:36" ht="21.75" customHeight="1" thickBot="1" x14ac:dyDescent="0.3">
      <c r="A26" s="6"/>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c r="AJ26" s="6"/>
    </row>
    <row r="27" spans="1:36" ht="40.5" customHeight="1" thickBot="1" x14ac:dyDescent="0.3">
      <c r="A27" s="6"/>
      <c r="B27" s="60" t="s">
        <v>16</v>
      </c>
      <c r="C27" s="61"/>
      <c r="D27" s="7"/>
      <c r="E27" s="8"/>
      <c r="F27" s="8"/>
      <c r="G27" s="8"/>
      <c r="H27" s="9"/>
      <c r="I27" s="9"/>
      <c r="J27" s="9"/>
      <c r="K27" s="9"/>
      <c r="L27" s="9"/>
      <c r="M27" s="9"/>
      <c r="N27" s="9"/>
      <c r="O27" s="6"/>
      <c r="P27" s="6"/>
      <c r="Q27" s="6"/>
      <c r="R27" s="60" t="s">
        <v>16</v>
      </c>
      <c r="S27" s="62"/>
      <c r="T27" s="62"/>
      <c r="U27" s="62"/>
      <c r="V27" s="62"/>
      <c r="W27" s="61"/>
      <c r="X27" s="6"/>
      <c r="Y27" s="9"/>
      <c r="Z27" s="9"/>
      <c r="AA27" s="9"/>
      <c r="AB27" s="9"/>
      <c r="AC27" s="9"/>
      <c r="AD27" s="9"/>
      <c r="AE27" s="9"/>
      <c r="AF27" s="9"/>
      <c r="AG27" s="9"/>
      <c r="AH27" s="9"/>
      <c r="AI27" s="6"/>
      <c r="AJ27" s="6"/>
    </row>
  </sheetData>
  <sheetProtection algorithmName="SHA-512" hashValue="uxExeaVD7DY7jWLwQoOSxfpsWLqgYmYYNMFr2qohhJMRuhj61n19umhcbQZGEnQRduwJCntv0nXC3to5CxD4Fg==" saltValue="DxjnMaBKQSfHC2vJ4gEv9w==" spinCount="100000" sheet="1" objects="1" scenarios="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4:G5"/>
    <mergeCell ref="H4:S5"/>
    <mergeCell ref="T4:AA5"/>
    <mergeCell ref="AB4:AI5"/>
    <mergeCell ref="B6:G7"/>
    <mergeCell ref="H6:AI7"/>
    <mergeCell ref="AF2:AI3"/>
    <mergeCell ref="B2:S3"/>
    <mergeCell ref="T2:W3"/>
    <mergeCell ref="X2:X3"/>
    <mergeCell ref="Y2:AA3"/>
    <mergeCell ref="AB2:AE3"/>
  </mergeCells>
  <conditionalFormatting sqref="D12:AG12">
    <cfRule type="cellIs" dxfId="3" priority="1" operator="equal">
      <formula>"Sun"</formula>
    </cfRule>
  </conditionalFormatting>
  <pageMargins left="0.7" right="0.7" top="0.78740157499999996" bottom="0.78740157499999996" header="0.3" footer="0.3"/>
  <pageSetup paperSize="9" scale="6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7"/>
  <sheetViews>
    <sheetView zoomScale="80" zoomScaleNormal="80" workbookViewId="0"/>
  </sheetViews>
  <sheetFormatPr baseColWidth="10" defaultRowHeight="15" x14ac:dyDescent="0.25"/>
  <cols>
    <col min="2" max="2" width="22.5703125" customWidth="1"/>
    <col min="3" max="34" width="4.7109375" customWidth="1"/>
    <col min="35" max="35" width="6.42578125" customWidth="1"/>
  </cols>
  <sheetData>
    <row r="1" spans="1:36" ht="15.75" thickBot="1" x14ac:dyDescent="0.3">
      <c r="A1" s="6"/>
      <c r="B1" s="6" t="str">
        <f>January!B1</f>
        <v>As of 15.09.22</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6" x14ac:dyDescent="0.25">
      <c r="A2" s="6"/>
      <c r="B2" s="133" t="s">
        <v>7</v>
      </c>
      <c r="C2" s="134"/>
      <c r="D2" s="134"/>
      <c r="E2" s="134"/>
      <c r="F2" s="134"/>
      <c r="G2" s="134"/>
      <c r="H2" s="134"/>
      <c r="I2" s="134"/>
      <c r="J2" s="134"/>
      <c r="K2" s="134"/>
      <c r="L2" s="134"/>
      <c r="M2" s="134"/>
      <c r="N2" s="134"/>
      <c r="O2" s="134"/>
      <c r="P2" s="134"/>
      <c r="Q2" s="134"/>
      <c r="R2" s="134"/>
      <c r="S2" s="135"/>
      <c r="T2" s="94" t="s">
        <v>8</v>
      </c>
      <c r="U2" s="95"/>
      <c r="V2" s="95"/>
      <c r="W2" s="96"/>
      <c r="X2" s="145">
        <v>10</v>
      </c>
      <c r="Y2" s="95" t="s">
        <v>23</v>
      </c>
      <c r="Z2" s="182"/>
      <c r="AA2" s="183"/>
      <c r="AB2" s="139" t="s">
        <v>9</v>
      </c>
      <c r="AC2" s="140"/>
      <c r="AD2" s="140"/>
      <c r="AE2" s="141"/>
      <c r="AF2" s="112">
        <f>January!AF2</f>
        <v>0</v>
      </c>
      <c r="AG2" s="113"/>
      <c r="AH2" s="113"/>
      <c r="AI2" s="114"/>
      <c r="AJ2" s="6"/>
    </row>
    <row r="3" spans="1:36" ht="15.75" thickBot="1" x14ac:dyDescent="0.3">
      <c r="A3" s="6"/>
      <c r="B3" s="136"/>
      <c r="C3" s="137"/>
      <c r="D3" s="137"/>
      <c r="E3" s="137"/>
      <c r="F3" s="137"/>
      <c r="G3" s="137"/>
      <c r="H3" s="137"/>
      <c r="I3" s="137"/>
      <c r="J3" s="137"/>
      <c r="K3" s="137"/>
      <c r="L3" s="137"/>
      <c r="M3" s="137"/>
      <c r="N3" s="137"/>
      <c r="O3" s="137"/>
      <c r="P3" s="137"/>
      <c r="Q3" s="137"/>
      <c r="R3" s="137"/>
      <c r="S3" s="138"/>
      <c r="T3" s="97"/>
      <c r="U3" s="98"/>
      <c r="V3" s="98"/>
      <c r="W3" s="99"/>
      <c r="X3" s="200"/>
      <c r="Y3" s="184"/>
      <c r="Z3" s="184"/>
      <c r="AA3" s="185"/>
      <c r="AB3" s="142"/>
      <c r="AC3" s="143"/>
      <c r="AD3" s="143"/>
      <c r="AE3" s="144"/>
      <c r="AF3" s="130"/>
      <c r="AG3" s="131"/>
      <c r="AH3" s="131"/>
      <c r="AI3" s="132"/>
      <c r="AJ3" s="6"/>
    </row>
    <row r="4" spans="1:36" x14ac:dyDescent="0.25">
      <c r="A4" s="6"/>
      <c r="B4" s="94" t="s">
        <v>5</v>
      </c>
      <c r="C4" s="95"/>
      <c r="D4" s="95"/>
      <c r="E4" s="95"/>
      <c r="F4" s="95"/>
      <c r="G4" s="96"/>
      <c r="H4" s="112">
        <f>January!H4</f>
        <v>0</v>
      </c>
      <c r="I4" s="113"/>
      <c r="J4" s="113"/>
      <c r="K4" s="113"/>
      <c r="L4" s="113"/>
      <c r="M4" s="113"/>
      <c r="N4" s="113"/>
      <c r="O4" s="113"/>
      <c r="P4" s="113"/>
      <c r="Q4" s="113"/>
      <c r="R4" s="113"/>
      <c r="S4" s="114"/>
      <c r="T4" s="94" t="s">
        <v>6</v>
      </c>
      <c r="U4" s="95"/>
      <c r="V4" s="95"/>
      <c r="W4" s="95"/>
      <c r="X4" s="95"/>
      <c r="Y4" s="95"/>
      <c r="Z4" s="95"/>
      <c r="AA4" s="96"/>
      <c r="AB4" s="112">
        <f>January!AB4</f>
        <v>0</v>
      </c>
      <c r="AC4" s="113"/>
      <c r="AD4" s="113"/>
      <c r="AE4" s="113"/>
      <c r="AF4" s="113"/>
      <c r="AG4" s="113"/>
      <c r="AH4" s="113"/>
      <c r="AI4" s="114"/>
      <c r="AJ4" s="6"/>
    </row>
    <row r="5" spans="1:36" ht="15.75" thickBot="1" x14ac:dyDescent="0.3">
      <c r="A5" s="6"/>
      <c r="B5" s="97"/>
      <c r="C5" s="98"/>
      <c r="D5" s="98"/>
      <c r="E5" s="98"/>
      <c r="F5" s="98"/>
      <c r="G5" s="99"/>
      <c r="H5" s="130"/>
      <c r="I5" s="131"/>
      <c r="J5" s="131"/>
      <c r="K5" s="131"/>
      <c r="L5" s="131"/>
      <c r="M5" s="131"/>
      <c r="N5" s="131"/>
      <c r="O5" s="131"/>
      <c r="P5" s="131"/>
      <c r="Q5" s="131"/>
      <c r="R5" s="131"/>
      <c r="S5" s="132"/>
      <c r="T5" s="97"/>
      <c r="U5" s="98"/>
      <c r="V5" s="98"/>
      <c r="W5" s="98"/>
      <c r="X5" s="98"/>
      <c r="Y5" s="98"/>
      <c r="Z5" s="98"/>
      <c r="AA5" s="99"/>
      <c r="AB5" s="130"/>
      <c r="AC5" s="131"/>
      <c r="AD5" s="131"/>
      <c r="AE5" s="131"/>
      <c r="AF5" s="131"/>
      <c r="AG5" s="131"/>
      <c r="AH5" s="131"/>
      <c r="AI5" s="132"/>
      <c r="AJ5" s="6"/>
    </row>
    <row r="6" spans="1:36" x14ac:dyDescent="0.25">
      <c r="A6" s="6"/>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c r="AJ6" s="6"/>
    </row>
    <row r="7" spans="1:36" ht="42" customHeight="1" thickBot="1" x14ac:dyDescent="0.3">
      <c r="A7" s="6"/>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c r="AJ7" s="6"/>
    </row>
    <row r="8" spans="1:36" ht="33" customHeight="1" thickBot="1" x14ac:dyDescent="0.3">
      <c r="A8" s="6"/>
      <c r="B8" s="169" t="str">
        <f>January!B8</f>
        <v>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c r="AJ8" s="6"/>
    </row>
    <row r="9" spans="1:36" ht="15.75" thickBot="1" x14ac:dyDescent="0.3">
      <c r="A9" s="6"/>
      <c r="B9" s="94" t="s">
        <v>2</v>
      </c>
      <c r="C9" s="95"/>
      <c r="D9" s="95"/>
      <c r="E9" s="95"/>
      <c r="F9" s="95"/>
      <c r="G9" s="96"/>
      <c r="H9" s="112">
        <f>January!H9</f>
        <v>0</v>
      </c>
      <c r="I9" s="113"/>
      <c r="J9" s="113"/>
      <c r="K9" s="113"/>
      <c r="L9" s="113"/>
      <c r="M9" s="113"/>
      <c r="N9" s="113"/>
      <c r="O9" s="113"/>
      <c r="P9" s="113"/>
      <c r="Q9" s="113"/>
      <c r="R9" s="113"/>
      <c r="S9" s="114"/>
      <c r="T9" s="118" t="s">
        <v>3</v>
      </c>
      <c r="U9" s="119"/>
      <c r="V9" s="119"/>
      <c r="W9" s="119"/>
      <c r="X9" s="119"/>
      <c r="Y9" s="119"/>
      <c r="Z9" s="119"/>
      <c r="AA9" s="120"/>
      <c r="AB9" s="124" t="s">
        <v>29</v>
      </c>
      <c r="AC9" s="125"/>
      <c r="AD9" s="125"/>
      <c r="AE9" s="125"/>
      <c r="AF9" s="125"/>
      <c r="AG9" s="125"/>
      <c r="AH9" s="125"/>
      <c r="AI9" s="126"/>
      <c r="AJ9" s="6"/>
    </row>
    <row r="10" spans="1:36" ht="15.75" thickBot="1" x14ac:dyDescent="0.3">
      <c r="A10" s="6"/>
      <c r="B10" s="109"/>
      <c r="C10" s="110"/>
      <c r="D10" s="110"/>
      <c r="E10" s="110"/>
      <c r="F10" s="110"/>
      <c r="G10" s="111"/>
      <c r="H10" s="115"/>
      <c r="I10" s="116"/>
      <c r="J10" s="116"/>
      <c r="K10" s="116"/>
      <c r="L10" s="116"/>
      <c r="M10" s="116"/>
      <c r="N10" s="116"/>
      <c r="O10" s="116"/>
      <c r="P10" s="116"/>
      <c r="Q10" s="116"/>
      <c r="R10" s="116"/>
      <c r="S10" s="117"/>
      <c r="T10" s="121"/>
      <c r="U10" s="122"/>
      <c r="V10" s="122"/>
      <c r="W10" s="122"/>
      <c r="X10" s="122"/>
      <c r="Y10" s="122"/>
      <c r="Z10" s="122"/>
      <c r="AA10" s="123"/>
      <c r="AB10" s="127"/>
      <c r="AC10" s="128"/>
      <c r="AD10" s="128"/>
      <c r="AE10" s="128"/>
      <c r="AF10" s="128"/>
      <c r="AG10" s="128"/>
      <c r="AH10" s="128"/>
      <c r="AI10" s="129"/>
      <c r="AJ10" s="23">
        <v>143.33000000000001</v>
      </c>
    </row>
    <row r="11" spans="1:36" ht="48" customHeight="1" thickBot="1" x14ac:dyDescent="0.3">
      <c r="A11" s="6"/>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13">
        <v>25</v>
      </c>
      <c r="AC11" s="13">
        <v>26</v>
      </c>
      <c r="AD11" s="13">
        <v>27</v>
      </c>
      <c r="AE11" s="13">
        <v>28</v>
      </c>
      <c r="AF11" s="13">
        <v>29</v>
      </c>
      <c r="AG11" s="13">
        <v>30</v>
      </c>
      <c r="AH11" s="13">
        <v>31</v>
      </c>
      <c r="AI11" s="14" t="s">
        <v>1</v>
      </c>
      <c r="AJ11" s="24" t="s">
        <v>26</v>
      </c>
    </row>
    <row r="12" spans="1:36" ht="22.15" customHeight="1" thickBot="1" x14ac:dyDescent="0.3">
      <c r="A12" s="6"/>
      <c r="B12" s="37"/>
      <c r="C12" s="38"/>
      <c r="D12" s="39" t="str">
        <f ca="1">TEXT(DATE(CELL("inhalt",$AF$2),CELL("inhalt",$X$2),CELL("inhalt",D11)),"[$-809]ttt")</f>
        <v>Mon</v>
      </c>
      <c r="E12" s="39" t="str">
        <f t="shared" ref="E12:AH12" ca="1" si="0">TEXT(DATE(CELL("inhalt",$AF$2),CELL("inhalt",$X$2),CELL("inhalt",E11)),"[$-809]ttt")</f>
        <v>Tue</v>
      </c>
      <c r="F12" s="44" t="str">
        <f t="shared" ca="1" si="0"/>
        <v>Wed</v>
      </c>
      <c r="G12" s="39" t="str">
        <f t="shared" ca="1" si="0"/>
        <v>Thu</v>
      </c>
      <c r="H12" s="39" t="str">
        <f t="shared" ca="1" si="0"/>
        <v>Fri</v>
      </c>
      <c r="I12" s="39" t="str">
        <f t="shared" ca="1" si="0"/>
        <v>Sat</v>
      </c>
      <c r="J12" s="39" t="str">
        <f t="shared" ca="1" si="0"/>
        <v>Sun</v>
      </c>
      <c r="K12" s="39" t="str">
        <f t="shared" ca="1" si="0"/>
        <v>Mon</v>
      </c>
      <c r="L12" s="39" t="str">
        <f t="shared" ca="1" si="0"/>
        <v>Tue</v>
      </c>
      <c r="M12" s="39" t="str">
        <f t="shared" ca="1" si="0"/>
        <v>Wed</v>
      </c>
      <c r="N12" s="39" t="str">
        <f t="shared" ca="1" si="0"/>
        <v>Thu</v>
      </c>
      <c r="O12" s="39" t="str">
        <f t="shared" ca="1" si="0"/>
        <v>Fri</v>
      </c>
      <c r="P12" s="39" t="str">
        <f t="shared" ca="1" si="0"/>
        <v>Sat</v>
      </c>
      <c r="Q12" s="39" t="str">
        <f t="shared" ca="1" si="0"/>
        <v>Sun</v>
      </c>
      <c r="R12" s="39" t="str">
        <f t="shared" ca="1" si="0"/>
        <v>Mon</v>
      </c>
      <c r="S12" s="39" t="str">
        <f t="shared" ca="1" si="0"/>
        <v>Tue</v>
      </c>
      <c r="T12" s="39" t="str">
        <f t="shared" ca="1" si="0"/>
        <v>Wed</v>
      </c>
      <c r="U12" s="39" t="str">
        <f t="shared" ca="1" si="0"/>
        <v>Thu</v>
      </c>
      <c r="V12" s="39" t="str">
        <f t="shared" ca="1" si="0"/>
        <v>Fri</v>
      </c>
      <c r="W12" s="39" t="str">
        <f t="shared" ca="1" si="0"/>
        <v>Sat</v>
      </c>
      <c r="X12" s="39" t="str">
        <f t="shared" ca="1" si="0"/>
        <v>Sun</v>
      </c>
      <c r="Y12" s="39" t="str">
        <f t="shared" ca="1" si="0"/>
        <v>Mon</v>
      </c>
      <c r="Z12" s="39" t="str">
        <f t="shared" ca="1" si="0"/>
        <v>Tue</v>
      </c>
      <c r="AA12" s="39" t="str">
        <f t="shared" ca="1" si="0"/>
        <v>Wed</v>
      </c>
      <c r="AB12" s="39" t="str">
        <f t="shared" ca="1" si="0"/>
        <v>Thu</v>
      </c>
      <c r="AC12" s="39" t="str">
        <f t="shared" ca="1" si="0"/>
        <v>Fri</v>
      </c>
      <c r="AD12" s="39" t="str">
        <f t="shared" ca="1" si="0"/>
        <v>Sat</v>
      </c>
      <c r="AE12" s="39" t="str">
        <f t="shared" ca="1" si="0"/>
        <v>Sun</v>
      </c>
      <c r="AF12" s="39" t="str">
        <f t="shared" ca="1" si="0"/>
        <v>Mon</v>
      </c>
      <c r="AG12" s="39" t="str">
        <f t="shared" ca="1" si="0"/>
        <v>Tue</v>
      </c>
      <c r="AH12" s="44" t="str">
        <f t="shared" ca="1" si="0"/>
        <v>Wed</v>
      </c>
      <c r="AI12" s="43"/>
      <c r="AJ12" s="24"/>
    </row>
    <row r="13" spans="1:36" ht="15.75" thickBot="1" x14ac:dyDescent="0.3">
      <c r="A13" s="6"/>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8">
        <f>D13+E13+F13+G13+H13+I13+J13+K13+L13+M13+N13+O13+P13+Q13+R13+S13+T13+U13+V13+W13+X13+Y13+Z13+AA13+AB13+AC13+AD13+AE13+AF13+AG13+AH13</f>
        <v>0</v>
      </c>
      <c r="AJ13" s="29">
        <f>AI13/$AJ$10</f>
        <v>0</v>
      </c>
    </row>
    <row r="14" spans="1:36" ht="15.75" thickBot="1" x14ac:dyDescent="0.3">
      <c r="A14" s="6"/>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29">
        <f t="shared" ref="AJ14:AJ21" si="2">AI14/$AJ$10</f>
        <v>0</v>
      </c>
    </row>
    <row r="15" spans="1:36" ht="15.75" thickBot="1" x14ac:dyDescent="0.3">
      <c r="A15" s="6"/>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29">
        <f t="shared" si="2"/>
        <v>0</v>
      </c>
    </row>
    <row r="16" spans="1:36" ht="15.75" thickBot="1" x14ac:dyDescent="0.3">
      <c r="A16" s="6"/>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29">
        <f t="shared" si="2"/>
        <v>0</v>
      </c>
    </row>
    <row r="17" spans="1:36" ht="15.75" thickBot="1" x14ac:dyDescent="0.3">
      <c r="A17" s="6"/>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29">
        <f t="shared" si="2"/>
        <v>0</v>
      </c>
    </row>
    <row r="18" spans="1:36" ht="15.75" thickBot="1" x14ac:dyDescent="0.3">
      <c r="A18" s="6"/>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29">
        <f t="shared" si="2"/>
        <v>0</v>
      </c>
    </row>
    <row r="19" spans="1:36" ht="15.75" thickBot="1" x14ac:dyDescent="0.3">
      <c r="A19" s="6"/>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29">
        <f t="shared" si="2"/>
        <v>0</v>
      </c>
    </row>
    <row r="20" spans="1:36" ht="15.75" thickBot="1" x14ac:dyDescent="0.3">
      <c r="A20" s="6"/>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29">
        <f t="shared" si="2"/>
        <v>0</v>
      </c>
    </row>
    <row r="21" spans="1:36" ht="15.75" thickBot="1" x14ac:dyDescent="0.3">
      <c r="A21" s="6"/>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29">
        <f t="shared" si="2"/>
        <v>0</v>
      </c>
    </row>
    <row r="22" spans="1:36" ht="15.75" thickBot="1" x14ac:dyDescent="0.3">
      <c r="A22" s="6"/>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29">
        <f>SUM(AJ13:AJ21)</f>
        <v>0</v>
      </c>
    </row>
    <row r="23" spans="1:36"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56.25" customHeight="1" thickBot="1" x14ac:dyDescent="0.3">
      <c r="A24" s="6"/>
      <c r="B24" s="118" t="s">
        <v>12</v>
      </c>
      <c r="C24" s="120"/>
      <c r="D24" s="152"/>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4"/>
      <c r="AJ24" s="6"/>
    </row>
    <row r="25" spans="1:36" ht="21.75" customHeight="1" x14ac:dyDescent="0.25">
      <c r="A25" s="6"/>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c r="AJ25" s="6"/>
    </row>
    <row r="26" spans="1:36" ht="21.75" customHeight="1" thickBot="1" x14ac:dyDescent="0.3">
      <c r="A26" s="6"/>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c r="AJ26" s="6"/>
    </row>
    <row r="27" spans="1:36" ht="40.5" customHeight="1" thickBot="1" x14ac:dyDescent="0.3">
      <c r="A27" s="6"/>
      <c r="B27" s="60" t="s">
        <v>16</v>
      </c>
      <c r="C27" s="61"/>
      <c r="D27" s="7"/>
      <c r="E27" s="8"/>
      <c r="F27" s="8"/>
      <c r="G27" s="8"/>
      <c r="H27" s="9"/>
      <c r="I27" s="9"/>
      <c r="J27" s="9"/>
      <c r="K27" s="9"/>
      <c r="L27" s="9"/>
      <c r="M27" s="9"/>
      <c r="N27" s="9"/>
      <c r="O27" s="6"/>
      <c r="P27" s="6"/>
      <c r="Q27" s="6"/>
      <c r="R27" s="60" t="s">
        <v>16</v>
      </c>
      <c r="S27" s="62"/>
      <c r="T27" s="62"/>
      <c r="U27" s="62"/>
      <c r="V27" s="62"/>
      <c r="W27" s="61"/>
      <c r="X27" s="6"/>
      <c r="Y27" s="9"/>
      <c r="Z27" s="9"/>
      <c r="AA27" s="9"/>
      <c r="AB27" s="9"/>
      <c r="AC27" s="9"/>
      <c r="AD27" s="9"/>
      <c r="AE27" s="9"/>
      <c r="AF27" s="9"/>
      <c r="AG27" s="9"/>
      <c r="AH27" s="9"/>
      <c r="AI27" s="6"/>
      <c r="AJ27" s="6"/>
    </row>
  </sheetData>
  <sheetProtection algorithmName="SHA-512" hashValue="LpttJV5l5sctTrfbth5omNiWea7CcQieuwHwbGTVMECu6iXZCLcDehj9JllgecaUwrYytBQK6FaVskGocD678A==" saltValue="ik4t6SgDsLCebJt7vKVr6g==" spinCount="100000" sheet="1" objects="1" scenarios="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4:G5"/>
    <mergeCell ref="H4:S5"/>
    <mergeCell ref="T4:AA5"/>
    <mergeCell ref="AB4:AI5"/>
    <mergeCell ref="B6:G7"/>
    <mergeCell ref="H6:AI7"/>
    <mergeCell ref="AF2:AI3"/>
    <mergeCell ref="B2:S3"/>
    <mergeCell ref="T2:W3"/>
    <mergeCell ref="X2:X3"/>
    <mergeCell ref="Y2:AA3"/>
    <mergeCell ref="AB2:AE3"/>
  </mergeCells>
  <conditionalFormatting sqref="D12:AH12">
    <cfRule type="cellIs" dxfId="2" priority="1" operator="equal">
      <formula>"Sun"</formula>
    </cfRule>
  </conditionalFormatting>
  <pageMargins left="0.7" right="0.7" top="0.78740157499999996" bottom="0.78740157499999996" header="0.3" footer="0.3"/>
  <pageSetup paperSize="9" scale="6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7"/>
  <sheetViews>
    <sheetView zoomScale="80" zoomScaleNormal="80" workbookViewId="0">
      <selection activeCell="AJ2" sqref="AJ2"/>
    </sheetView>
  </sheetViews>
  <sheetFormatPr baseColWidth="10" defaultRowHeight="15" x14ac:dyDescent="0.25"/>
  <cols>
    <col min="2" max="2" width="22.5703125" customWidth="1"/>
    <col min="3" max="34" width="4.7109375" customWidth="1"/>
    <col min="35" max="35" width="6.42578125" customWidth="1"/>
  </cols>
  <sheetData>
    <row r="1" spans="1:36" ht="15.75" thickBot="1" x14ac:dyDescent="0.3">
      <c r="A1" s="6"/>
      <c r="B1" s="6" t="str">
        <f>January!B1</f>
        <v>As of 15.09.22</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6" x14ac:dyDescent="0.25">
      <c r="A2" s="6"/>
      <c r="B2" s="133" t="s">
        <v>7</v>
      </c>
      <c r="C2" s="134"/>
      <c r="D2" s="134"/>
      <c r="E2" s="134"/>
      <c r="F2" s="134"/>
      <c r="G2" s="134"/>
      <c r="H2" s="134"/>
      <c r="I2" s="134"/>
      <c r="J2" s="134"/>
      <c r="K2" s="134"/>
      <c r="L2" s="134"/>
      <c r="M2" s="134"/>
      <c r="N2" s="134"/>
      <c r="O2" s="134"/>
      <c r="P2" s="134"/>
      <c r="Q2" s="134"/>
      <c r="R2" s="134"/>
      <c r="S2" s="135"/>
      <c r="T2" s="94" t="s">
        <v>8</v>
      </c>
      <c r="U2" s="95"/>
      <c r="V2" s="95"/>
      <c r="W2" s="96"/>
      <c r="X2" s="145">
        <v>11</v>
      </c>
      <c r="Y2" s="95" t="s">
        <v>24</v>
      </c>
      <c r="Z2" s="148"/>
      <c r="AA2" s="149"/>
      <c r="AB2" s="139" t="s">
        <v>9</v>
      </c>
      <c r="AC2" s="140"/>
      <c r="AD2" s="140"/>
      <c r="AE2" s="141"/>
      <c r="AF2" s="112">
        <f>January!AF2</f>
        <v>0</v>
      </c>
      <c r="AG2" s="113"/>
      <c r="AH2" s="113"/>
      <c r="AI2" s="114"/>
      <c r="AJ2" s="6"/>
    </row>
    <row r="3" spans="1:36" ht="15.75" thickBot="1" x14ac:dyDescent="0.3">
      <c r="A3" s="6"/>
      <c r="B3" s="136"/>
      <c r="C3" s="137"/>
      <c r="D3" s="137"/>
      <c r="E3" s="137"/>
      <c r="F3" s="137"/>
      <c r="G3" s="137"/>
      <c r="H3" s="137"/>
      <c r="I3" s="137"/>
      <c r="J3" s="137"/>
      <c r="K3" s="137"/>
      <c r="L3" s="137"/>
      <c r="M3" s="137"/>
      <c r="N3" s="137"/>
      <c r="O3" s="137"/>
      <c r="P3" s="137"/>
      <c r="Q3" s="137"/>
      <c r="R3" s="137"/>
      <c r="S3" s="138"/>
      <c r="T3" s="97"/>
      <c r="U3" s="98"/>
      <c r="V3" s="98"/>
      <c r="W3" s="99"/>
      <c r="X3" s="199"/>
      <c r="Y3" s="150"/>
      <c r="Z3" s="150"/>
      <c r="AA3" s="151"/>
      <c r="AB3" s="142"/>
      <c r="AC3" s="143"/>
      <c r="AD3" s="143"/>
      <c r="AE3" s="144"/>
      <c r="AF3" s="130"/>
      <c r="AG3" s="131"/>
      <c r="AH3" s="131"/>
      <c r="AI3" s="132"/>
      <c r="AJ3" s="6"/>
    </row>
    <row r="4" spans="1:36" x14ac:dyDescent="0.25">
      <c r="A4" s="6"/>
      <c r="B4" s="94" t="s">
        <v>5</v>
      </c>
      <c r="C4" s="95"/>
      <c r="D4" s="95"/>
      <c r="E4" s="95"/>
      <c r="F4" s="95"/>
      <c r="G4" s="96"/>
      <c r="H4" s="112">
        <f>January!H4</f>
        <v>0</v>
      </c>
      <c r="I4" s="113"/>
      <c r="J4" s="113"/>
      <c r="K4" s="113"/>
      <c r="L4" s="113"/>
      <c r="M4" s="113"/>
      <c r="N4" s="113"/>
      <c r="O4" s="113"/>
      <c r="P4" s="113"/>
      <c r="Q4" s="113"/>
      <c r="R4" s="113"/>
      <c r="S4" s="114"/>
      <c r="T4" s="94" t="s">
        <v>6</v>
      </c>
      <c r="U4" s="95"/>
      <c r="V4" s="95"/>
      <c r="W4" s="95"/>
      <c r="X4" s="95"/>
      <c r="Y4" s="95"/>
      <c r="Z4" s="95"/>
      <c r="AA4" s="96"/>
      <c r="AB4" s="112">
        <f>January!AB4</f>
        <v>0</v>
      </c>
      <c r="AC4" s="113"/>
      <c r="AD4" s="113"/>
      <c r="AE4" s="113"/>
      <c r="AF4" s="113"/>
      <c r="AG4" s="113"/>
      <c r="AH4" s="113"/>
      <c r="AI4" s="114"/>
      <c r="AJ4" s="6"/>
    </row>
    <row r="5" spans="1:36" ht="15.75" thickBot="1" x14ac:dyDescent="0.3">
      <c r="A5" s="6"/>
      <c r="B5" s="97"/>
      <c r="C5" s="98"/>
      <c r="D5" s="98"/>
      <c r="E5" s="98"/>
      <c r="F5" s="98"/>
      <c r="G5" s="99"/>
      <c r="H5" s="130"/>
      <c r="I5" s="131"/>
      <c r="J5" s="131"/>
      <c r="K5" s="131"/>
      <c r="L5" s="131"/>
      <c r="M5" s="131"/>
      <c r="N5" s="131"/>
      <c r="O5" s="131"/>
      <c r="P5" s="131"/>
      <c r="Q5" s="131"/>
      <c r="R5" s="131"/>
      <c r="S5" s="132"/>
      <c r="T5" s="97"/>
      <c r="U5" s="98"/>
      <c r="V5" s="98"/>
      <c r="W5" s="98"/>
      <c r="X5" s="98"/>
      <c r="Y5" s="98"/>
      <c r="Z5" s="98"/>
      <c r="AA5" s="99"/>
      <c r="AB5" s="130"/>
      <c r="AC5" s="131"/>
      <c r="AD5" s="131"/>
      <c r="AE5" s="131"/>
      <c r="AF5" s="131"/>
      <c r="AG5" s="131"/>
      <c r="AH5" s="131"/>
      <c r="AI5" s="132"/>
      <c r="AJ5" s="6"/>
    </row>
    <row r="6" spans="1:36" x14ac:dyDescent="0.25">
      <c r="A6" s="6"/>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c r="AJ6" s="6"/>
    </row>
    <row r="7" spans="1:36" ht="42" customHeight="1" thickBot="1" x14ac:dyDescent="0.3">
      <c r="A7" s="6"/>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c r="AJ7" s="6"/>
    </row>
    <row r="8" spans="1:36" ht="33" customHeight="1" thickBot="1" x14ac:dyDescent="0.3">
      <c r="A8" s="6"/>
      <c r="B8" s="169" t="str">
        <f>January!B8</f>
        <v>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c r="AJ8" s="6"/>
    </row>
    <row r="9" spans="1:36" ht="15.75" thickBot="1" x14ac:dyDescent="0.3">
      <c r="A9" s="6"/>
      <c r="B9" s="94" t="s">
        <v>2</v>
      </c>
      <c r="C9" s="95"/>
      <c r="D9" s="95"/>
      <c r="E9" s="95"/>
      <c r="F9" s="95"/>
      <c r="G9" s="96"/>
      <c r="H9" s="112">
        <f>January!H9</f>
        <v>0</v>
      </c>
      <c r="I9" s="113"/>
      <c r="J9" s="113"/>
      <c r="K9" s="113"/>
      <c r="L9" s="113"/>
      <c r="M9" s="113"/>
      <c r="N9" s="113"/>
      <c r="O9" s="113"/>
      <c r="P9" s="113"/>
      <c r="Q9" s="113"/>
      <c r="R9" s="113"/>
      <c r="S9" s="114"/>
      <c r="T9" s="118" t="s">
        <v>3</v>
      </c>
      <c r="U9" s="119"/>
      <c r="V9" s="119"/>
      <c r="W9" s="119"/>
      <c r="X9" s="119"/>
      <c r="Y9" s="119"/>
      <c r="Z9" s="119"/>
      <c r="AA9" s="120"/>
      <c r="AB9" s="124" t="s">
        <v>29</v>
      </c>
      <c r="AC9" s="125"/>
      <c r="AD9" s="125"/>
      <c r="AE9" s="125"/>
      <c r="AF9" s="125"/>
      <c r="AG9" s="125"/>
      <c r="AH9" s="125"/>
      <c r="AI9" s="126"/>
      <c r="AJ9" s="6"/>
    </row>
    <row r="10" spans="1:36" ht="15.75" thickBot="1" x14ac:dyDescent="0.3">
      <c r="A10" s="6"/>
      <c r="B10" s="109"/>
      <c r="C10" s="110"/>
      <c r="D10" s="110"/>
      <c r="E10" s="110"/>
      <c r="F10" s="110"/>
      <c r="G10" s="111"/>
      <c r="H10" s="115"/>
      <c r="I10" s="116"/>
      <c r="J10" s="116"/>
      <c r="K10" s="116"/>
      <c r="L10" s="116"/>
      <c r="M10" s="116"/>
      <c r="N10" s="116"/>
      <c r="O10" s="116"/>
      <c r="P10" s="116"/>
      <c r="Q10" s="116"/>
      <c r="R10" s="116"/>
      <c r="S10" s="117"/>
      <c r="T10" s="121"/>
      <c r="U10" s="122"/>
      <c r="V10" s="122"/>
      <c r="W10" s="122"/>
      <c r="X10" s="122"/>
      <c r="Y10" s="122"/>
      <c r="Z10" s="122"/>
      <c r="AA10" s="123"/>
      <c r="AB10" s="127"/>
      <c r="AC10" s="128"/>
      <c r="AD10" s="128"/>
      <c r="AE10" s="128"/>
      <c r="AF10" s="128"/>
      <c r="AG10" s="128"/>
      <c r="AH10" s="128"/>
      <c r="AI10" s="129"/>
      <c r="AJ10" s="20">
        <v>143.33000000000001</v>
      </c>
    </row>
    <row r="11" spans="1:36" ht="48" customHeight="1" thickBot="1" x14ac:dyDescent="0.3">
      <c r="A11" s="6"/>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13">
        <v>25</v>
      </c>
      <c r="AC11" s="13">
        <v>26</v>
      </c>
      <c r="AD11" s="13">
        <v>27</v>
      </c>
      <c r="AE11" s="13">
        <v>28</v>
      </c>
      <c r="AF11" s="13">
        <v>29</v>
      </c>
      <c r="AG11" s="13">
        <v>30</v>
      </c>
      <c r="AH11" s="13">
        <v>31</v>
      </c>
      <c r="AI11" s="14" t="s">
        <v>1</v>
      </c>
      <c r="AJ11" s="34" t="s">
        <v>26</v>
      </c>
    </row>
    <row r="12" spans="1:36" ht="22.15" customHeight="1" thickBot="1" x14ac:dyDescent="0.3">
      <c r="A12" s="6"/>
      <c r="B12" s="37"/>
      <c r="C12" s="38"/>
      <c r="D12" s="39" t="str">
        <f ca="1">TEXT(DATE(CELL("inhalt",$AF$2),CELL("inhalt",$X$2),CELL("inhalt",D11)),"[$-809]ttt")</f>
        <v>Thu</v>
      </c>
      <c r="E12" s="39" t="str">
        <f t="shared" ref="E12:AG12" ca="1" si="0">TEXT(DATE(CELL("inhalt",$AF$2),CELL("inhalt",$X$2),CELL("inhalt",E11)),"[$-809]ttt")</f>
        <v>Fri</v>
      </c>
      <c r="F12" s="39" t="str">
        <f t="shared" ca="1" si="0"/>
        <v>Sat</v>
      </c>
      <c r="G12" s="39" t="str">
        <f t="shared" ca="1" si="0"/>
        <v>Sun</v>
      </c>
      <c r="H12" s="39" t="str">
        <f t="shared" ca="1" si="0"/>
        <v>Mon</v>
      </c>
      <c r="I12" s="39" t="str">
        <f t="shared" ca="1" si="0"/>
        <v>Tue</v>
      </c>
      <c r="J12" s="39" t="str">
        <f t="shared" ca="1" si="0"/>
        <v>Wed</v>
      </c>
      <c r="K12" s="39" t="str">
        <f t="shared" ca="1" si="0"/>
        <v>Thu</v>
      </c>
      <c r="L12" s="39" t="str">
        <f t="shared" ca="1" si="0"/>
        <v>Fri</v>
      </c>
      <c r="M12" s="39" t="str">
        <f t="shared" ca="1" si="0"/>
        <v>Sat</v>
      </c>
      <c r="N12" s="39" t="str">
        <f t="shared" ca="1" si="0"/>
        <v>Sun</v>
      </c>
      <c r="O12" s="39" t="str">
        <f t="shared" ca="1" si="0"/>
        <v>Mon</v>
      </c>
      <c r="P12" s="39" t="str">
        <f t="shared" ca="1" si="0"/>
        <v>Tue</v>
      </c>
      <c r="Q12" s="39" t="str">
        <f t="shared" ca="1" si="0"/>
        <v>Wed</v>
      </c>
      <c r="R12" s="39" t="str">
        <f t="shared" ca="1" si="0"/>
        <v>Thu</v>
      </c>
      <c r="S12" s="39" t="str">
        <f t="shared" ca="1" si="0"/>
        <v>Fri</v>
      </c>
      <c r="T12" s="39" t="str">
        <f t="shared" ca="1" si="0"/>
        <v>Sat</v>
      </c>
      <c r="U12" s="39" t="str">
        <f t="shared" ca="1" si="0"/>
        <v>Sun</v>
      </c>
      <c r="V12" s="39" t="str">
        <f t="shared" ca="1" si="0"/>
        <v>Mon</v>
      </c>
      <c r="W12" s="39" t="str">
        <f t="shared" ca="1" si="0"/>
        <v>Tue</v>
      </c>
      <c r="X12" s="39" t="str">
        <f t="shared" ca="1" si="0"/>
        <v>Wed</v>
      </c>
      <c r="Y12" s="39" t="str">
        <f t="shared" ca="1" si="0"/>
        <v>Thu</v>
      </c>
      <c r="Z12" s="39" t="str">
        <f t="shared" ca="1" si="0"/>
        <v>Fri</v>
      </c>
      <c r="AA12" s="39" t="str">
        <f t="shared" ca="1" si="0"/>
        <v>Sat</v>
      </c>
      <c r="AB12" s="39" t="str">
        <f t="shared" ca="1" si="0"/>
        <v>Sun</v>
      </c>
      <c r="AC12" s="39" t="str">
        <f t="shared" ca="1" si="0"/>
        <v>Mon</v>
      </c>
      <c r="AD12" s="39" t="str">
        <f t="shared" ca="1" si="0"/>
        <v>Tue</v>
      </c>
      <c r="AE12" s="39" t="str">
        <f t="shared" ca="1" si="0"/>
        <v>Wed</v>
      </c>
      <c r="AF12" s="39" t="str">
        <f t="shared" ca="1" si="0"/>
        <v>Thu</v>
      </c>
      <c r="AG12" s="39" t="str">
        <f t="shared" ca="1" si="0"/>
        <v>Fri</v>
      </c>
      <c r="AH12" s="39"/>
      <c r="AI12" s="43"/>
      <c r="AJ12" s="34"/>
    </row>
    <row r="13" spans="1:36" ht="15.75" thickBot="1" x14ac:dyDescent="0.3">
      <c r="A13" s="6"/>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8">
        <f>D13+E13+F13+G13+H13+I13+J13+K13+L13+M13+N13+O13+P13+Q13+R13+S13+T13+U13+V13+W13+X13+Y13+Z13+AA13+AB13+AC13+AD13+AE13+AF13+AG13+AH13</f>
        <v>0</v>
      </c>
      <c r="AJ13" s="35">
        <f>AI13/$AJ$10</f>
        <v>0</v>
      </c>
    </row>
    <row r="14" spans="1:36" ht="15.75" thickBot="1" x14ac:dyDescent="0.3">
      <c r="A14" s="6"/>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35">
        <f t="shared" ref="AJ14:AJ21" si="2">AI14/$AJ$10</f>
        <v>0</v>
      </c>
    </row>
    <row r="15" spans="1:36" ht="15.75" thickBot="1" x14ac:dyDescent="0.3">
      <c r="A15" s="6"/>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35">
        <f t="shared" si="2"/>
        <v>0</v>
      </c>
    </row>
    <row r="16" spans="1:36" ht="15.75" thickBot="1" x14ac:dyDescent="0.3">
      <c r="A16" s="6"/>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35">
        <f t="shared" si="2"/>
        <v>0</v>
      </c>
    </row>
    <row r="17" spans="1:36" ht="15.75" thickBot="1" x14ac:dyDescent="0.3">
      <c r="A17" s="6"/>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35">
        <f t="shared" si="2"/>
        <v>0</v>
      </c>
    </row>
    <row r="18" spans="1:36" ht="15.75" thickBot="1" x14ac:dyDescent="0.3">
      <c r="A18" s="6"/>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35">
        <f t="shared" si="2"/>
        <v>0</v>
      </c>
    </row>
    <row r="19" spans="1:36" ht="15.75" thickBot="1" x14ac:dyDescent="0.3">
      <c r="A19" s="6"/>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35">
        <f t="shared" si="2"/>
        <v>0</v>
      </c>
    </row>
    <row r="20" spans="1:36" ht="15.75" thickBot="1" x14ac:dyDescent="0.3">
      <c r="A20" s="6"/>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35">
        <f t="shared" si="2"/>
        <v>0</v>
      </c>
    </row>
    <row r="21" spans="1:36" ht="15.75" thickBot="1" x14ac:dyDescent="0.3">
      <c r="A21" s="6"/>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35">
        <f t="shared" si="2"/>
        <v>0</v>
      </c>
    </row>
    <row r="22" spans="1:36" ht="15.75" thickBot="1" x14ac:dyDescent="0.3">
      <c r="A22" s="6"/>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35">
        <f>SUM(AJ13:AJ21)</f>
        <v>0</v>
      </c>
    </row>
    <row r="23" spans="1:36"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56.25" customHeight="1" thickBot="1" x14ac:dyDescent="0.3">
      <c r="A24" s="6"/>
      <c r="B24" s="118" t="s">
        <v>12</v>
      </c>
      <c r="C24" s="120"/>
      <c r="D24" s="152"/>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4"/>
      <c r="AJ24" s="6"/>
    </row>
    <row r="25" spans="1:36" ht="21.75" customHeight="1" x14ac:dyDescent="0.25">
      <c r="A25" s="6"/>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c r="AJ25" s="6"/>
    </row>
    <row r="26" spans="1:36" ht="21.75" customHeight="1" thickBot="1" x14ac:dyDescent="0.3">
      <c r="A26" s="6"/>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c r="AJ26" s="6"/>
    </row>
    <row r="27" spans="1:36" ht="40.5" customHeight="1" thickBot="1" x14ac:dyDescent="0.3">
      <c r="A27" s="6"/>
      <c r="B27" s="60" t="s">
        <v>16</v>
      </c>
      <c r="C27" s="61"/>
      <c r="D27" s="7"/>
      <c r="E27" s="8"/>
      <c r="F27" s="8"/>
      <c r="G27" s="8"/>
      <c r="H27" s="9"/>
      <c r="I27" s="9"/>
      <c r="J27" s="9"/>
      <c r="K27" s="9"/>
      <c r="L27" s="9"/>
      <c r="M27" s="9"/>
      <c r="N27" s="9"/>
      <c r="O27" s="6"/>
      <c r="P27" s="6"/>
      <c r="Q27" s="6"/>
      <c r="R27" s="60" t="s">
        <v>16</v>
      </c>
      <c r="S27" s="62"/>
      <c r="T27" s="62"/>
      <c r="U27" s="62"/>
      <c r="V27" s="62"/>
      <c r="W27" s="61"/>
      <c r="X27" s="6"/>
      <c r="Y27" s="9"/>
      <c r="Z27" s="9"/>
      <c r="AA27" s="9"/>
      <c r="AB27" s="9"/>
      <c r="AC27" s="9"/>
      <c r="AD27" s="9"/>
      <c r="AE27" s="9"/>
      <c r="AF27" s="9"/>
      <c r="AG27" s="9"/>
      <c r="AH27" s="9"/>
      <c r="AI27" s="6"/>
      <c r="AJ27" s="6"/>
    </row>
  </sheetData>
  <sheetProtection algorithmName="SHA-512" hashValue="9IES+tTJUAYgGeLTD9eQOU+ujHAQ/Be6lZJd3gXk0g3FbS/c8oxmRLtYieFdzDJEXx4Q/cVnIprfqRZS/Jt93A==" saltValue="ZtaH6kKS8HBEGkt5/G5GOw==" spinCount="100000" sheet="1" objects="1" scenarios="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4:G5"/>
    <mergeCell ref="H4:S5"/>
    <mergeCell ref="T4:AA5"/>
    <mergeCell ref="AB4:AI5"/>
    <mergeCell ref="B6:G7"/>
    <mergeCell ref="H6:AI7"/>
    <mergeCell ref="AF2:AI3"/>
    <mergeCell ref="B2:S3"/>
    <mergeCell ref="T2:W3"/>
    <mergeCell ref="X2:X3"/>
    <mergeCell ref="Y2:AA3"/>
    <mergeCell ref="AB2:AE3"/>
  </mergeCells>
  <conditionalFormatting sqref="D12:AG12">
    <cfRule type="cellIs" dxfId="1" priority="1" operator="equal">
      <formula>"Sun"</formula>
    </cfRule>
  </conditionalFormatting>
  <pageMargins left="0.7" right="0.7" top="0.78740157499999996" bottom="0.78740157499999996" header="0.3" footer="0.3"/>
  <pageSetup paperSize="9" scale="6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7"/>
  <sheetViews>
    <sheetView zoomScale="80" zoomScaleNormal="80" workbookViewId="0"/>
  </sheetViews>
  <sheetFormatPr baseColWidth="10" defaultRowHeight="15" x14ac:dyDescent="0.25"/>
  <cols>
    <col min="2" max="2" width="22.5703125" customWidth="1"/>
    <col min="3" max="34" width="4.7109375" customWidth="1"/>
    <col min="35" max="35" width="6.42578125" customWidth="1"/>
  </cols>
  <sheetData>
    <row r="1" spans="1:36" ht="15.75" thickBot="1" x14ac:dyDescent="0.3">
      <c r="A1" s="6"/>
      <c r="B1" s="6" t="str">
        <f>January!B1</f>
        <v>As of 15.09.22</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6" x14ac:dyDescent="0.25">
      <c r="A2" s="6"/>
      <c r="B2" s="133" t="s">
        <v>7</v>
      </c>
      <c r="C2" s="134"/>
      <c r="D2" s="134"/>
      <c r="E2" s="134"/>
      <c r="F2" s="134"/>
      <c r="G2" s="134"/>
      <c r="H2" s="134"/>
      <c r="I2" s="134"/>
      <c r="J2" s="134"/>
      <c r="K2" s="134"/>
      <c r="L2" s="134"/>
      <c r="M2" s="134"/>
      <c r="N2" s="134"/>
      <c r="O2" s="134"/>
      <c r="P2" s="134"/>
      <c r="Q2" s="134"/>
      <c r="R2" s="134"/>
      <c r="S2" s="135"/>
      <c r="T2" s="94" t="s">
        <v>8</v>
      </c>
      <c r="U2" s="95"/>
      <c r="V2" s="95"/>
      <c r="W2" s="96"/>
      <c r="X2" s="145">
        <v>12</v>
      </c>
      <c r="Y2" s="95" t="s">
        <v>25</v>
      </c>
      <c r="Z2" s="182"/>
      <c r="AA2" s="183"/>
      <c r="AB2" s="139" t="s">
        <v>9</v>
      </c>
      <c r="AC2" s="140"/>
      <c r="AD2" s="140"/>
      <c r="AE2" s="141"/>
      <c r="AF2" s="112">
        <f>January!AF2</f>
        <v>0</v>
      </c>
      <c r="AG2" s="113"/>
      <c r="AH2" s="113"/>
      <c r="AI2" s="114"/>
      <c r="AJ2" s="6"/>
    </row>
    <row r="3" spans="1:36" ht="15.75" thickBot="1" x14ac:dyDescent="0.3">
      <c r="A3" s="6"/>
      <c r="B3" s="136"/>
      <c r="C3" s="137"/>
      <c r="D3" s="137"/>
      <c r="E3" s="137"/>
      <c r="F3" s="137"/>
      <c r="G3" s="137"/>
      <c r="H3" s="137"/>
      <c r="I3" s="137"/>
      <c r="J3" s="137"/>
      <c r="K3" s="137"/>
      <c r="L3" s="137"/>
      <c r="M3" s="137"/>
      <c r="N3" s="137"/>
      <c r="O3" s="137"/>
      <c r="P3" s="137"/>
      <c r="Q3" s="137"/>
      <c r="R3" s="137"/>
      <c r="S3" s="138"/>
      <c r="T3" s="97"/>
      <c r="U3" s="98"/>
      <c r="V3" s="98"/>
      <c r="W3" s="99"/>
      <c r="X3" s="200"/>
      <c r="Y3" s="184"/>
      <c r="Z3" s="184"/>
      <c r="AA3" s="185"/>
      <c r="AB3" s="142"/>
      <c r="AC3" s="143"/>
      <c r="AD3" s="143"/>
      <c r="AE3" s="144"/>
      <c r="AF3" s="130"/>
      <c r="AG3" s="131"/>
      <c r="AH3" s="131"/>
      <c r="AI3" s="132"/>
      <c r="AJ3" s="6"/>
    </row>
    <row r="4" spans="1:36" x14ac:dyDescent="0.25">
      <c r="A4" s="6"/>
      <c r="B4" s="94" t="s">
        <v>5</v>
      </c>
      <c r="C4" s="95"/>
      <c r="D4" s="95"/>
      <c r="E4" s="95"/>
      <c r="F4" s="95"/>
      <c r="G4" s="96"/>
      <c r="H4" s="112">
        <f>January!H4</f>
        <v>0</v>
      </c>
      <c r="I4" s="113"/>
      <c r="J4" s="113"/>
      <c r="K4" s="113"/>
      <c r="L4" s="113"/>
      <c r="M4" s="113"/>
      <c r="N4" s="113"/>
      <c r="O4" s="113"/>
      <c r="P4" s="113"/>
      <c r="Q4" s="113"/>
      <c r="R4" s="113"/>
      <c r="S4" s="114"/>
      <c r="T4" s="94" t="s">
        <v>6</v>
      </c>
      <c r="U4" s="95"/>
      <c r="V4" s="95"/>
      <c r="W4" s="95"/>
      <c r="X4" s="95"/>
      <c r="Y4" s="95"/>
      <c r="Z4" s="95"/>
      <c r="AA4" s="96"/>
      <c r="AB4" s="112">
        <f>January!AB4</f>
        <v>0</v>
      </c>
      <c r="AC4" s="113"/>
      <c r="AD4" s="113"/>
      <c r="AE4" s="113"/>
      <c r="AF4" s="113"/>
      <c r="AG4" s="113"/>
      <c r="AH4" s="113"/>
      <c r="AI4" s="114"/>
      <c r="AJ4" s="6"/>
    </row>
    <row r="5" spans="1:36" ht="15.75" thickBot="1" x14ac:dyDescent="0.3">
      <c r="A5" s="6"/>
      <c r="B5" s="97"/>
      <c r="C5" s="98"/>
      <c r="D5" s="98"/>
      <c r="E5" s="98"/>
      <c r="F5" s="98"/>
      <c r="G5" s="99"/>
      <c r="H5" s="130"/>
      <c r="I5" s="131"/>
      <c r="J5" s="131"/>
      <c r="K5" s="131"/>
      <c r="L5" s="131"/>
      <c r="M5" s="131"/>
      <c r="N5" s="131"/>
      <c r="O5" s="131"/>
      <c r="P5" s="131"/>
      <c r="Q5" s="131"/>
      <c r="R5" s="131"/>
      <c r="S5" s="132"/>
      <c r="T5" s="97"/>
      <c r="U5" s="98"/>
      <c r="V5" s="98"/>
      <c r="W5" s="98"/>
      <c r="X5" s="98"/>
      <c r="Y5" s="98"/>
      <c r="Z5" s="98"/>
      <c r="AA5" s="99"/>
      <c r="AB5" s="130"/>
      <c r="AC5" s="131"/>
      <c r="AD5" s="131"/>
      <c r="AE5" s="131"/>
      <c r="AF5" s="131"/>
      <c r="AG5" s="131"/>
      <c r="AH5" s="131"/>
      <c r="AI5" s="132"/>
      <c r="AJ5" s="6"/>
    </row>
    <row r="6" spans="1:36" x14ac:dyDescent="0.25">
      <c r="A6" s="6"/>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c r="AJ6" s="6"/>
    </row>
    <row r="7" spans="1:36" ht="42" customHeight="1" thickBot="1" x14ac:dyDescent="0.3">
      <c r="A7" s="6"/>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c r="AJ7" s="6"/>
    </row>
    <row r="8" spans="1:36" ht="33" customHeight="1" thickBot="1" x14ac:dyDescent="0.3">
      <c r="A8" s="6"/>
      <c r="B8" s="169" t="str">
        <f>January!B8</f>
        <v>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c r="AJ8" s="6"/>
    </row>
    <row r="9" spans="1:36" ht="15.75" thickBot="1" x14ac:dyDescent="0.3">
      <c r="A9" s="6"/>
      <c r="B9" s="94" t="s">
        <v>2</v>
      </c>
      <c r="C9" s="95"/>
      <c r="D9" s="95"/>
      <c r="E9" s="95"/>
      <c r="F9" s="95"/>
      <c r="G9" s="96"/>
      <c r="H9" s="112">
        <f>January!H9</f>
        <v>0</v>
      </c>
      <c r="I9" s="113"/>
      <c r="J9" s="113"/>
      <c r="K9" s="113"/>
      <c r="L9" s="113"/>
      <c r="M9" s="113"/>
      <c r="N9" s="113"/>
      <c r="O9" s="113"/>
      <c r="P9" s="113"/>
      <c r="Q9" s="113"/>
      <c r="R9" s="113"/>
      <c r="S9" s="114"/>
      <c r="T9" s="118" t="s">
        <v>3</v>
      </c>
      <c r="U9" s="119"/>
      <c r="V9" s="119"/>
      <c r="W9" s="119"/>
      <c r="X9" s="119"/>
      <c r="Y9" s="119"/>
      <c r="Z9" s="119"/>
      <c r="AA9" s="120"/>
      <c r="AB9" s="124" t="s">
        <v>29</v>
      </c>
      <c r="AC9" s="125"/>
      <c r="AD9" s="125"/>
      <c r="AE9" s="125"/>
      <c r="AF9" s="125"/>
      <c r="AG9" s="125"/>
      <c r="AH9" s="125"/>
      <c r="AI9" s="126"/>
      <c r="AJ9" s="6"/>
    </row>
    <row r="10" spans="1:36" ht="15.75" thickBot="1" x14ac:dyDescent="0.3">
      <c r="A10" s="6"/>
      <c r="B10" s="109"/>
      <c r="C10" s="110"/>
      <c r="D10" s="110"/>
      <c r="E10" s="110"/>
      <c r="F10" s="110"/>
      <c r="G10" s="111"/>
      <c r="H10" s="115"/>
      <c r="I10" s="116"/>
      <c r="J10" s="116"/>
      <c r="K10" s="116"/>
      <c r="L10" s="116"/>
      <c r="M10" s="116"/>
      <c r="N10" s="116"/>
      <c r="O10" s="116"/>
      <c r="P10" s="116"/>
      <c r="Q10" s="116"/>
      <c r="R10" s="116"/>
      <c r="S10" s="117"/>
      <c r="T10" s="121"/>
      <c r="U10" s="122"/>
      <c r="V10" s="122"/>
      <c r="W10" s="122"/>
      <c r="X10" s="122"/>
      <c r="Y10" s="122"/>
      <c r="Z10" s="122"/>
      <c r="AA10" s="123"/>
      <c r="AB10" s="127"/>
      <c r="AC10" s="128"/>
      <c r="AD10" s="128"/>
      <c r="AE10" s="128"/>
      <c r="AF10" s="128"/>
      <c r="AG10" s="128"/>
      <c r="AH10" s="128"/>
      <c r="AI10" s="129"/>
      <c r="AJ10" s="23">
        <v>143.33000000000001</v>
      </c>
    </row>
    <row r="11" spans="1:36" ht="48" customHeight="1" thickBot="1" x14ac:dyDescent="0.3">
      <c r="A11" s="6"/>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13">
        <v>25</v>
      </c>
      <c r="AC11" s="13">
        <v>26</v>
      </c>
      <c r="AD11" s="13">
        <v>27</v>
      </c>
      <c r="AE11" s="13">
        <v>28</v>
      </c>
      <c r="AF11" s="13">
        <v>29</v>
      </c>
      <c r="AG11" s="13">
        <v>30</v>
      </c>
      <c r="AH11" s="13">
        <v>31</v>
      </c>
      <c r="AI11" s="14" t="s">
        <v>1</v>
      </c>
      <c r="AJ11" s="24" t="s">
        <v>26</v>
      </c>
    </row>
    <row r="12" spans="1:36" ht="22.15" customHeight="1" thickBot="1" x14ac:dyDescent="0.3">
      <c r="A12" s="6"/>
      <c r="B12" s="37"/>
      <c r="C12" s="38"/>
      <c r="D12" s="39" t="str">
        <f ca="1">TEXT(DATE(CELL("inhalt",$AF$2),CELL("inhalt",$X$2),CELL("inhalt",D11)),"[$-809]ttt")</f>
        <v>Sat</v>
      </c>
      <c r="E12" s="39" t="str">
        <f t="shared" ref="E12:AH12" ca="1" si="0">TEXT(DATE(CELL("inhalt",$AF$2),CELL("inhalt",$X$2),CELL("inhalt",E11)),"[$-809]ttt")</f>
        <v>Sun</v>
      </c>
      <c r="F12" s="39" t="str">
        <f t="shared" ca="1" si="0"/>
        <v>Mon</v>
      </c>
      <c r="G12" s="39" t="str">
        <f t="shared" ca="1" si="0"/>
        <v>Tue</v>
      </c>
      <c r="H12" s="39" t="str">
        <f t="shared" ca="1" si="0"/>
        <v>Wed</v>
      </c>
      <c r="I12" s="39" t="str">
        <f t="shared" ca="1" si="0"/>
        <v>Thu</v>
      </c>
      <c r="J12" s="39" t="str">
        <f t="shared" ca="1" si="0"/>
        <v>Fri</v>
      </c>
      <c r="K12" s="39" t="str">
        <f t="shared" ca="1" si="0"/>
        <v>Sat</v>
      </c>
      <c r="L12" s="39" t="str">
        <f t="shared" ca="1" si="0"/>
        <v>Sun</v>
      </c>
      <c r="M12" s="39" t="str">
        <f t="shared" ca="1" si="0"/>
        <v>Mon</v>
      </c>
      <c r="N12" s="39" t="str">
        <f t="shared" ca="1" si="0"/>
        <v>Tue</v>
      </c>
      <c r="O12" s="39" t="str">
        <f t="shared" ca="1" si="0"/>
        <v>Wed</v>
      </c>
      <c r="P12" s="39" t="str">
        <f t="shared" ca="1" si="0"/>
        <v>Thu</v>
      </c>
      <c r="Q12" s="39" t="str">
        <f t="shared" ca="1" si="0"/>
        <v>Fri</v>
      </c>
      <c r="R12" s="39" t="str">
        <f t="shared" ca="1" si="0"/>
        <v>Sat</v>
      </c>
      <c r="S12" s="39" t="str">
        <f t="shared" ca="1" si="0"/>
        <v>Sun</v>
      </c>
      <c r="T12" s="39" t="str">
        <f t="shared" ca="1" si="0"/>
        <v>Mon</v>
      </c>
      <c r="U12" s="39" t="str">
        <f t="shared" ca="1" si="0"/>
        <v>Tue</v>
      </c>
      <c r="V12" s="39" t="str">
        <f t="shared" ca="1" si="0"/>
        <v>Wed</v>
      </c>
      <c r="W12" s="39" t="str">
        <f t="shared" ca="1" si="0"/>
        <v>Thu</v>
      </c>
      <c r="X12" s="39" t="str">
        <f t="shared" ca="1" si="0"/>
        <v>Fri</v>
      </c>
      <c r="Y12" s="39" t="str">
        <f t="shared" ca="1" si="0"/>
        <v>Sat</v>
      </c>
      <c r="Z12" s="39" t="str">
        <f t="shared" ca="1" si="0"/>
        <v>Sun</v>
      </c>
      <c r="AA12" s="44" t="str">
        <f t="shared" ca="1" si="0"/>
        <v>Mon</v>
      </c>
      <c r="AB12" s="44" t="str">
        <f t="shared" ca="1" si="0"/>
        <v>Tue</v>
      </c>
      <c r="AC12" s="44" t="str">
        <f t="shared" ca="1" si="0"/>
        <v>Wed</v>
      </c>
      <c r="AD12" s="39" t="str">
        <f t="shared" ca="1" si="0"/>
        <v>Thu</v>
      </c>
      <c r="AE12" s="39" t="str">
        <f t="shared" ca="1" si="0"/>
        <v>Fri</v>
      </c>
      <c r="AF12" s="39" t="str">
        <f t="shared" ca="1" si="0"/>
        <v>Sat</v>
      </c>
      <c r="AG12" s="39" t="str">
        <f t="shared" ca="1" si="0"/>
        <v>Sun</v>
      </c>
      <c r="AH12" s="44" t="str">
        <f t="shared" ca="1" si="0"/>
        <v>Mon</v>
      </c>
      <c r="AI12" s="43"/>
      <c r="AJ12" s="24"/>
    </row>
    <row r="13" spans="1:36" ht="15.75" thickBot="1" x14ac:dyDescent="0.3">
      <c r="A13" s="6"/>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8">
        <f>D13+E13+F13+G13+H13+I13+J13+K13+L13+M13+N13+O13+P13+Q13+R13+S13+T13+U13+V13+W13+X13+Y13+Z13+AA13+AB13+AC13+AD13+AE13+AF13+AG13+AH13</f>
        <v>0</v>
      </c>
      <c r="AJ13" s="29">
        <f>AI13/$AJ$10</f>
        <v>0</v>
      </c>
    </row>
    <row r="14" spans="1:36" ht="15.75" thickBot="1" x14ac:dyDescent="0.3">
      <c r="A14" s="6"/>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29">
        <f t="shared" ref="AJ14:AJ21" si="2">AI14/$AJ$10</f>
        <v>0</v>
      </c>
    </row>
    <row r="15" spans="1:36" ht="15.75" thickBot="1" x14ac:dyDescent="0.3">
      <c r="A15" s="6"/>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29">
        <f t="shared" si="2"/>
        <v>0</v>
      </c>
    </row>
    <row r="16" spans="1:36" ht="15.75" thickBot="1" x14ac:dyDescent="0.3">
      <c r="A16" s="6"/>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29">
        <f t="shared" si="2"/>
        <v>0</v>
      </c>
    </row>
    <row r="17" spans="1:36" ht="15.75" thickBot="1" x14ac:dyDescent="0.3">
      <c r="A17" s="6"/>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29">
        <f t="shared" si="2"/>
        <v>0</v>
      </c>
    </row>
    <row r="18" spans="1:36" ht="15.75" thickBot="1" x14ac:dyDescent="0.3">
      <c r="A18" s="6"/>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29">
        <f t="shared" si="2"/>
        <v>0</v>
      </c>
    </row>
    <row r="19" spans="1:36" ht="15.75" thickBot="1" x14ac:dyDescent="0.3">
      <c r="A19" s="6"/>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29">
        <f t="shared" si="2"/>
        <v>0</v>
      </c>
    </row>
    <row r="20" spans="1:36" ht="15.75" thickBot="1" x14ac:dyDescent="0.3">
      <c r="A20" s="6"/>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29">
        <f t="shared" si="2"/>
        <v>0</v>
      </c>
    </row>
    <row r="21" spans="1:36" ht="15.75" thickBot="1" x14ac:dyDescent="0.3">
      <c r="A21" s="6"/>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29">
        <f t="shared" si="2"/>
        <v>0</v>
      </c>
    </row>
    <row r="22" spans="1:36" ht="15.75" thickBot="1" x14ac:dyDescent="0.3">
      <c r="A22" s="6"/>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29">
        <f>SUM(AJ13:AJ21)</f>
        <v>0</v>
      </c>
    </row>
    <row r="23" spans="1:36"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56.25" customHeight="1" thickBot="1" x14ac:dyDescent="0.3">
      <c r="A24" s="6"/>
      <c r="B24" s="118" t="s">
        <v>12</v>
      </c>
      <c r="C24" s="120"/>
      <c r="D24" s="152"/>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4"/>
      <c r="AJ24" s="6"/>
    </row>
    <row r="25" spans="1:36" ht="21.75" customHeight="1" x14ac:dyDescent="0.25">
      <c r="A25" s="6"/>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c r="AJ25" s="6"/>
    </row>
    <row r="26" spans="1:36" ht="21.75" customHeight="1" thickBot="1" x14ac:dyDescent="0.3">
      <c r="A26" s="6"/>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c r="AJ26" s="6"/>
    </row>
    <row r="27" spans="1:36" ht="40.5" customHeight="1" thickBot="1" x14ac:dyDescent="0.3">
      <c r="A27" s="6"/>
      <c r="B27" s="60" t="s">
        <v>16</v>
      </c>
      <c r="C27" s="61"/>
      <c r="D27" s="7"/>
      <c r="E27" s="8"/>
      <c r="F27" s="8"/>
      <c r="G27" s="8"/>
      <c r="H27" s="9"/>
      <c r="I27" s="9"/>
      <c r="J27" s="9"/>
      <c r="K27" s="9"/>
      <c r="L27" s="9"/>
      <c r="M27" s="9"/>
      <c r="N27" s="9"/>
      <c r="O27" s="6"/>
      <c r="P27" s="6"/>
      <c r="Q27" s="6"/>
      <c r="R27" s="60" t="s">
        <v>16</v>
      </c>
      <c r="S27" s="62"/>
      <c r="T27" s="62"/>
      <c r="U27" s="62"/>
      <c r="V27" s="62"/>
      <c r="W27" s="61"/>
      <c r="X27" s="6"/>
      <c r="Y27" s="9"/>
      <c r="Z27" s="9"/>
      <c r="AA27" s="9"/>
      <c r="AB27" s="9"/>
      <c r="AC27" s="9"/>
      <c r="AD27" s="9"/>
      <c r="AE27" s="9"/>
      <c r="AF27" s="9"/>
      <c r="AG27" s="9"/>
      <c r="AH27" s="9"/>
      <c r="AI27" s="6"/>
      <c r="AJ27" s="6"/>
    </row>
  </sheetData>
  <sheetProtection algorithmName="SHA-512" hashValue="C89USb2s6HX3ZCDIBGr5/K5nMg9LXLymGAwOdD09TgSMiBey0j6pww6Bi3qBQ0f2cueCAEKTDg3ZDZIUFvqkfg==" saltValue="mqpUyCdvhu0/ZLWhMQf3ww==" spinCount="100000" sheet="1" objects="1" scenarios="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4:G5"/>
    <mergeCell ref="H4:S5"/>
    <mergeCell ref="T4:AA5"/>
    <mergeCell ref="AB4:AI5"/>
    <mergeCell ref="B6:G7"/>
    <mergeCell ref="H6:AI7"/>
    <mergeCell ref="AF2:AI3"/>
    <mergeCell ref="B2:S3"/>
    <mergeCell ref="T2:W3"/>
    <mergeCell ref="X2:X3"/>
    <mergeCell ref="Y2:AA3"/>
    <mergeCell ref="AB2:AE3"/>
  </mergeCells>
  <conditionalFormatting sqref="D12:AH12">
    <cfRule type="cellIs" dxfId="0" priority="1" operator="equal">
      <formula>"Sun"</formula>
    </cfRule>
  </conditionalFormatting>
  <pageMargins left="0.7" right="0.7" top="0.78740157499999996" bottom="0.78740157499999996" header="0.3" footer="0.3"/>
  <pageSetup paperSize="9" scale="6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2"/>
  <sheetViews>
    <sheetView tabSelected="1" workbookViewId="0">
      <selection sqref="A1:XFD1048576"/>
    </sheetView>
  </sheetViews>
  <sheetFormatPr baseColWidth="10" defaultRowHeight="15" x14ac:dyDescent="0.25"/>
  <cols>
    <col min="1" max="1" width="11" customWidth="1"/>
    <col min="2" max="2" width="8.5703125" customWidth="1"/>
    <col min="3" max="3" width="7" customWidth="1"/>
    <col min="4" max="4" width="0.140625" customWidth="1"/>
    <col min="5" max="5" width="10.5703125" hidden="1" customWidth="1"/>
    <col min="6" max="6" width="9.42578125" hidden="1" customWidth="1"/>
    <col min="7" max="7" width="9.85546875" customWidth="1"/>
    <col min="8" max="8" width="9.28515625" customWidth="1"/>
    <col min="9" max="10" width="9.5703125" customWidth="1"/>
    <col min="11" max="11" width="0.28515625" customWidth="1"/>
    <col min="12" max="12" width="9.42578125" hidden="1" customWidth="1"/>
    <col min="13" max="18" width="4.7109375" hidden="1" customWidth="1"/>
    <col min="19" max="22" width="4.7109375" customWidth="1"/>
    <col min="23" max="23" width="4.42578125" customWidth="1"/>
    <col min="24" max="25" width="4.7109375" hidden="1" customWidth="1"/>
    <col min="26" max="26" width="1.85546875" customWidth="1"/>
    <col min="27" max="32" width="4.7109375" customWidth="1"/>
    <col min="33" max="33" width="6.28515625" customWidth="1"/>
    <col min="34" max="34" width="4.7109375" hidden="1" customWidth="1"/>
  </cols>
  <sheetData>
    <row r="1" spans="1:34" x14ac:dyDescent="0.25">
      <c r="AA1" s="139" t="s">
        <v>9</v>
      </c>
      <c r="AB1" s="140"/>
      <c r="AC1" s="140"/>
      <c r="AD1" s="141"/>
      <c r="AE1" s="112">
        <f>January!AF2</f>
        <v>0</v>
      </c>
      <c r="AF1" s="113"/>
      <c r="AG1" s="113"/>
      <c r="AH1" s="114"/>
    </row>
    <row r="2" spans="1:34" ht="15.75" thickBot="1" x14ac:dyDescent="0.3">
      <c r="AA2" s="142"/>
      <c r="AB2" s="143"/>
      <c r="AC2" s="143"/>
      <c r="AD2" s="144"/>
      <c r="AE2" s="130"/>
      <c r="AF2" s="131"/>
      <c r="AG2" s="131"/>
      <c r="AH2" s="132"/>
    </row>
    <row r="3" spans="1:34" x14ac:dyDescent="0.25">
      <c r="A3" s="94" t="s">
        <v>5</v>
      </c>
      <c r="B3" s="95"/>
      <c r="C3" s="95"/>
      <c r="D3" s="95"/>
      <c r="E3" s="95"/>
      <c r="F3" s="96"/>
      <c r="G3" s="112">
        <f>January!H4</f>
        <v>0</v>
      </c>
      <c r="H3" s="113"/>
      <c r="I3" s="113"/>
      <c r="J3" s="113"/>
      <c r="K3" s="113"/>
      <c r="L3" s="113"/>
      <c r="M3" s="113"/>
      <c r="N3" s="113"/>
      <c r="O3" s="113"/>
      <c r="P3" s="113"/>
      <c r="Q3" s="113"/>
      <c r="R3" s="114"/>
      <c r="S3" s="94" t="s">
        <v>6</v>
      </c>
      <c r="T3" s="95"/>
      <c r="U3" s="95"/>
      <c r="V3" s="95"/>
      <c r="W3" s="95"/>
      <c r="X3" s="95"/>
      <c r="Y3" s="95"/>
      <c r="Z3" s="96"/>
      <c r="AA3" s="112">
        <f>January!AB4</f>
        <v>0</v>
      </c>
      <c r="AB3" s="113"/>
      <c r="AC3" s="113"/>
      <c r="AD3" s="113"/>
      <c r="AE3" s="113"/>
      <c r="AF3" s="113"/>
      <c r="AG3" s="113"/>
      <c r="AH3" s="114"/>
    </row>
    <row r="4" spans="1:34" ht="15.75" thickBot="1" x14ac:dyDescent="0.3">
      <c r="A4" s="97"/>
      <c r="B4" s="98"/>
      <c r="C4" s="98"/>
      <c r="D4" s="98"/>
      <c r="E4" s="98"/>
      <c r="F4" s="99"/>
      <c r="G4" s="130"/>
      <c r="H4" s="131"/>
      <c r="I4" s="131"/>
      <c r="J4" s="131"/>
      <c r="K4" s="131"/>
      <c r="L4" s="131"/>
      <c r="M4" s="131"/>
      <c r="N4" s="131"/>
      <c r="O4" s="131"/>
      <c r="P4" s="131"/>
      <c r="Q4" s="131"/>
      <c r="R4" s="132"/>
      <c r="S4" s="97"/>
      <c r="T4" s="98"/>
      <c r="U4" s="98"/>
      <c r="V4" s="98"/>
      <c r="W4" s="98"/>
      <c r="X4" s="98"/>
      <c r="Y4" s="98"/>
      <c r="Z4" s="99"/>
      <c r="AA4" s="130"/>
      <c r="AB4" s="131"/>
      <c r="AC4" s="131"/>
      <c r="AD4" s="131"/>
      <c r="AE4" s="131"/>
      <c r="AF4" s="131"/>
      <c r="AG4" s="131"/>
      <c r="AH4" s="132"/>
    </row>
    <row r="5" spans="1:34" x14ac:dyDescent="0.25">
      <c r="A5" s="94" t="s">
        <v>4</v>
      </c>
      <c r="B5" s="95"/>
      <c r="C5" s="95"/>
      <c r="D5" s="95"/>
      <c r="E5" s="95"/>
      <c r="F5" s="96"/>
      <c r="G5" s="100"/>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2"/>
    </row>
    <row r="6" spans="1:34" ht="42" customHeight="1" thickBot="1" x14ac:dyDescent="0.3">
      <c r="A6" s="97"/>
      <c r="B6" s="98"/>
      <c r="C6" s="98"/>
      <c r="D6" s="110"/>
      <c r="E6" s="110"/>
      <c r="F6" s="111"/>
      <c r="G6" s="201"/>
      <c r="H6" s="202"/>
      <c r="I6" s="202"/>
      <c r="J6" s="202"/>
      <c r="K6" s="202"/>
      <c r="L6" s="202"/>
      <c r="M6" s="104"/>
      <c r="N6" s="104"/>
      <c r="O6" s="104"/>
      <c r="P6" s="104"/>
      <c r="Q6" s="104"/>
      <c r="R6" s="104"/>
      <c r="S6" s="104"/>
      <c r="T6" s="104"/>
      <c r="U6" s="104"/>
      <c r="V6" s="104"/>
      <c r="W6" s="104"/>
      <c r="X6" s="104"/>
      <c r="Y6" s="104"/>
      <c r="Z6" s="104"/>
      <c r="AA6" s="104"/>
      <c r="AB6" s="104"/>
      <c r="AC6" s="104"/>
      <c r="AD6" s="104"/>
      <c r="AE6" s="104"/>
      <c r="AF6" s="104"/>
      <c r="AG6" s="104"/>
      <c r="AH6" s="105"/>
    </row>
    <row r="7" spans="1:34" x14ac:dyDescent="0.25">
      <c r="D7" s="54"/>
      <c r="E7" s="55"/>
      <c r="F7" s="55"/>
      <c r="G7" s="55"/>
      <c r="H7" s="55"/>
      <c r="I7" s="55"/>
      <c r="J7" s="55"/>
      <c r="K7" s="55"/>
      <c r="L7" s="55"/>
    </row>
    <row r="8" spans="1:34" ht="45" x14ac:dyDescent="0.25">
      <c r="A8" s="45" t="s">
        <v>33</v>
      </c>
      <c r="B8" s="45" t="s">
        <v>35</v>
      </c>
      <c r="C8" s="53" t="s">
        <v>36</v>
      </c>
      <c r="D8" s="56"/>
      <c r="E8" s="57"/>
      <c r="F8" s="57"/>
      <c r="G8" s="57"/>
      <c r="H8" s="57"/>
      <c r="I8" s="57"/>
      <c r="J8" s="57"/>
      <c r="K8" s="57"/>
      <c r="L8" s="57"/>
    </row>
    <row r="9" spans="1:34" x14ac:dyDescent="0.25">
      <c r="D9" s="58"/>
      <c r="E9" s="59"/>
      <c r="F9" s="59"/>
      <c r="G9" s="59"/>
      <c r="H9" s="59"/>
      <c r="I9" s="59"/>
      <c r="J9" s="59"/>
      <c r="K9" s="59"/>
      <c r="L9" s="59"/>
      <c r="M9" s="50"/>
      <c r="N9" s="50"/>
    </row>
    <row r="10" spans="1:34" x14ac:dyDescent="0.25">
      <c r="A10" s="46" t="s">
        <v>30</v>
      </c>
      <c r="B10" s="46">
        <f>January!AI22</f>
        <v>0</v>
      </c>
      <c r="C10" s="51">
        <f>January!AJ22</f>
        <v>0</v>
      </c>
      <c r="D10" s="54"/>
      <c r="E10" s="55"/>
      <c r="F10" s="55"/>
      <c r="G10" s="55"/>
      <c r="H10" s="55"/>
      <c r="I10" s="55"/>
      <c r="J10" s="55"/>
      <c r="K10" s="55"/>
      <c r="L10" s="55"/>
    </row>
    <row r="11" spans="1:34" x14ac:dyDescent="0.25">
      <c r="A11" s="46" t="s">
        <v>31</v>
      </c>
      <c r="B11" s="46">
        <f>February!AI22</f>
        <v>0</v>
      </c>
      <c r="C11" s="51">
        <f>February!AJ22</f>
        <v>0</v>
      </c>
      <c r="D11" s="54"/>
      <c r="E11" s="55"/>
      <c r="F11" s="55"/>
      <c r="G11" s="55"/>
      <c r="H11" s="55"/>
      <c r="I11" s="55"/>
      <c r="J11" s="55"/>
      <c r="K11" s="55"/>
      <c r="L11" s="55"/>
    </row>
    <row r="12" spans="1:34" x14ac:dyDescent="0.25">
      <c r="A12" s="46" t="s">
        <v>32</v>
      </c>
      <c r="B12" s="46">
        <f>March!AI22</f>
        <v>0</v>
      </c>
      <c r="C12" s="51">
        <f>March!AJ22</f>
        <v>0</v>
      </c>
      <c r="D12" s="54"/>
      <c r="E12" s="55"/>
      <c r="F12" s="55"/>
      <c r="G12" s="55"/>
      <c r="H12" s="55"/>
      <c r="I12" s="55"/>
      <c r="J12" s="55"/>
      <c r="K12" s="55"/>
      <c r="L12" s="55"/>
    </row>
    <row r="13" spans="1:34" x14ac:dyDescent="0.25">
      <c r="A13" s="46" t="s">
        <v>17</v>
      </c>
      <c r="B13" s="46">
        <f>April!AI22</f>
        <v>0</v>
      </c>
      <c r="C13" s="51">
        <f>April!AJ22</f>
        <v>0</v>
      </c>
      <c r="D13" s="54"/>
      <c r="E13" s="55"/>
      <c r="F13" s="55"/>
      <c r="G13" s="55"/>
      <c r="H13" s="55"/>
      <c r="I13" s="55"/>
      <c r="J13" s="55"/>
      <c r="K13" s="55"/>
      <c r="L13" s="55"/>
    </row>
    <row r="14" spans="1:34" x14ac:dyDescent="0.25">
      <c r="A14" s="46" t="s">
        <v>18</v>
      </c>
      <c r="B14" s="46">
        <f>May!AI22</f>
        <v>0</v>
      </c>
      <c r="C14" s="51">
        <f>May!AJ22</f>
        <v>0</v>
      </c>
      <c r="D14" s="54"/>
      <c r="E14" s="55"/>
      <c r="F14" s="55"/>
      <c r="G14" s="55"/>
      <c r="H14" s="55"/>
      <c r="I14" s="55"/>
      <c r="J14" s="55"/>
      <c r="K14" s="55"/>
      <c r="L14" s="55"/>
    </row>
    <row r="15" spans="1:34" x14ac:dyDescent="0.25">
      <c r="A15" s="46" t="s">
        <v>19</v>
      </c>
      <c r="B15" s="46">
        <f>June!AI22</f>
        <v>0</v>
      </c>
      <c r="C15" s="51">
        <f>June!AJ22</f>
        <v>0</v>
      </c>
      <c r="D15" s="54"/>
      <c r="E15" s="55"/>
      <c r="F15" s="55"/>
      <c r="G15" s="55"/>
      <c r="H15" s="55"/>
      <c r="I15" s="55"/>
      <c r="J15" s="55"/>
      <c r="K15" s="55"/>
      <c r="L15" s="55"/>
    </row>
    <row r="16" spans="1:34" x14ac:dyDescent="0.25">
      <c r="A16" s="46" t="s">
        <v>20</v>
      </c>
      <c r="B16" s="46">
        <f>July!AI22</f>
        <v>0</v>
      </c>
      <c r="C16" s="51">
        <f>July!AJ22</f>
        <v>0</v>
      </c>
      <c r="D16" s="54"/>
      <c r="E16" s="55"/>
      <c r="F16" s="55"/>
      <c r="G16" s="55"/>
      <c r="H16" s="55"/>
      <c r="I16" s="55"/>
      <c r="J16" s="55"/>
      <c r="K16" s="55"/>
      <c r="L16" s="55"/>
    </row>
    <row r="17" spans="1:12" x14ac:dyDescent="0.25">
      <c r="A17" s="46" t="s">
        <v>21</v>
      </c>
      <c r="B17" s="46">
        <f>August!AI22</f>
        <v>0</v>
      </c>
      <c r="C17" s="51">
        <f>August!AJ22</f>
        <v>0</v>
      </c>
      <c r="D17" s="54"/>
      <c r="E17" s="55"/>
      <c r="F17" s="55"/>
      <c r="G17" s="55"/>
      <c r="H17" s="55"/>
      <c r="I17" s="55"/>
      <c r="J17" s="55"/>
      <c r="K17" s="55"/>
      <c r="L17" s="55"/>
    </row>
    <row r="18" spans="1:12" x14ac:dyDescent="0.25">
      <c r="A18" s="46" t="s">
        <v>22</v>
      </c>
      <c r="B18" s="46">
        <f>September!AI22</f>
        <v>0</v>
      </c>
      <c r="C18" s="51">
        <f>September!AJ22</f>
        <v>0</v>
      </c>
      <c r="D18" s="54"/>
      <c r="E18" s="55"/>
      <c r="F18" s="55"/>
      <c r="G18" s="55"/>
      <c r="H18" s="55"/>
      <c r="I18" s="55"/>
      <c r="J18" s="55"/>
      <c r="K18" s="55"/>
      <c r="L18" s="55"/>
    </row>
    <row r="19" spans="1:12" x14ac:dyDescent="0.25">
      <c r="A19" s="46" t="s">
        <v>23</v>
      </c>
      <c r="B19" s="46">
        <f>October!AI22</f>
        <v>0</v>
      </c>
      <c r="C19" s="51">
        <f>October!AJ22</f>
        <v>0</v>
      </c>
      <c r="D19" s="54"/>
      <c r="E19" s="55"/>
      <c r="F19" s="55"/>
      <c r="G19" s="55"/>
      <c r="H19" s="55"/>
      <c r="I19" s="55"/>
      <c r="J19" s="55"/>
      <c r="K19" s="55"/>
      <c r="L19" s="55"/>
    </row>
    <row r="20" spans="1:12" x14ac:dyDescent="0.25">
      <c r="A20" s="46" t="s">
        <v>24</v>
      </c>
      <c r="B20" s="46">
        <f>November!AI22</f>
        <v>0</v>
      </c>
      <c r="C20" s="51">
        <f>November!AJ22</f>
        <v>0</v>
      </c>
      <c r="D20" s="54"/>
      <c r="E20" s="55"/>
      <c r="F20" s="55"/>
      <c r="G20" s="55"/>
      <c r="H20" s="55"/>
      <c r="I20" s="55"/>
      <c r="J20" s="55"/>
      <c r="K20" s="55"/>
      <c r="L20" s="55"/>
    </row>
    <row r="21" spans="1:12" x14ac:dyDescent="0.25">
      <c r="A21" s="46" t="s">
        <v>25</v>
      </c>
      <c r="B21" s="46">
        <f>December!AI22</f>
        <v>0</v>
      </c>
      <c r="C21" s="51">
        <f>December!AJ22</f>
        <v>0</v>
      </c>
      <c r="D21" s="54"/>
      <c r="E21" s="55"/>
      <c r="F21" s="55"/>
      <c r="G21" s="55"/>
      <c r="H21" s="55"/>
      <c r="I21" s="55"/>
      <c r="J21" s="55"/>
      <c r="K21" s="55"/>
      <c r="L21" s="55"/>
    </row>
    <row r="22" spans="1:12" x14ac:dyDescent="0.25">
      <c r="A22" s="47" t="s">
        <v>34</v>
      </c>
      <c r="B22" s="47">
        <f>SUM(B10:B21)</f>
        <v>0</v>
      </c>
      <c r="C22" s="52">
        <f>SUM(C10:C21)</f>
        <v>0</v>
      </c>
      <c r="D22" s="54"/>
      <c r="E22" s="55"/>
      <c r="F22" s="55"/>
      <c r="G22" s="55"/>
      <c r="H22" s="55"/>
      <c r="I22" s="55"/>
      <c r="J22" s="55"/>
      <c r="K22" s="55"/>
      <c r="L22" s="55"/>
    </row>
  </sheetData>
  <sheetProtection algorithmName="SHA-512" hashValue="tTCQz2XEK6zQP4BFEfzLzKzUbTZgk/F5u95mSw8vlC4x6cgikRSAxvlGfOJpYSSbkAnjB+SJqa2/Nhi0On+uvQ==" saltValue="vc9Wa5fO8QPy/4nroBgnZQ==" spinCount="100000" sheet="1" objects="1" scenarios="1" selectLockedCells="1"/>
  <mergeCells count="8">
    <mergeCell ref="A5:F6"/>
    <mergeCell ref="G5:AH6"/>
    <mergeCell ref="AA1:AD2"/>
    <mergeCell ref="AE1:AH2"/>
    <mergeCell ref="A3:F4"/>
    <mergeCell ref="G3:R4"/>
    <mergeCell ref="S3:Z4"/>
    <mergeCell ref="AA3:AH4"/>
  </mergeCell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9"/>
  <sheetViews>
    <sheetView zoomScale="70" zoomScaleNormal="70" workbookViewId="0">
      <selection activeCell="AL13" sqref="AL13"/>
    </sheetView>
  </sheetViews>
  <sheetFormatPr baseColWidth="10" defaultColWidth="11.5703125" defaultRowHeight="15" x14ac:dyDescent="0.25"/>
  <cols>
    <col min="1" max="1" width="22.5703125" style="6" customWidth="1"/>
    <col min="2" max="2" width="5.42578125" style="6" customWidth="1"/>
    <col min="3" max="6" width="5" style="7" customWidth="1"/>
    <col min="7" max="33" width="5" style="6" customWidth="1"/>
    <col min="34" max="34" width="6.42578125" style="6" customWidth="1"/>
    <col min="35" max="16384" width="11.5703125" style="6"/>
  </cols>
  <sheetData>
    <row r="1" spans="1:37" ht="16.5" customHeight="1" thickBot="1" x14ac:dyDescent="0.3">
      <c r="A1" s="21"/>
      <c r="B1" s="21"/>
      <c r="C1" s="22"/>
      <c r="D1" s="22"/>
      <c r="E1" s="22"/>
      <c r="F1" s="22"/>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row>
    <row r="2" spans="1:37" x14ac:dyDescent="0.25">
      <c r="A2" s="133" t="s">
        <v>7</v>
      </c>
      <c r="B2" s="134"/>
      <c r="C2" s="134"/>
      <c r="D2" s="134"/>
      <c r="E2" s="134"/>
      <c r="F2" s="134"/>
      <c r="G2" s="134"/>
      <c r="H2" s="134"/>
      <c r="I2" s="134"/>
      <c r="J2" s="134"/>
      <c r="K2" s="134"/>
      <c r="L2" s="134"/>
      <c r="M2" s="134"/>
      <c r="N2" s="134"/>
      <c r="O2" s="134"/>
      <c r="P2" s="134"/>
      <c r="Q2" s="134"/>
      <c r="R2" s="135"/>
      <c r="S2" s="94" t="s">
        <v>8</v>
      </c>
      <c r="T2" s="95"/>
      <c r="U2" s="95"/>
      <c r="V2" s="96"/>
      <c r="W2" s="145">
        <v>1</v>
      </c>
      <c r="X2" s="147" t="s">
        <v>30</v>
      </c>
      <c r="Y2" s="148"/>
      <c r="Z2" s="149"/>
      <c r="AA2" s="139" t="s">
        <v>9</v>
      </c>
      <c r="AB2" s="140"/>
      <c r="AC2" s="140"/>
      <c r="AD2" s="141"/>
      <c r="AE2" s="112">
        <v>2020</v>
      </c>
      <c r="AF2" s="113"/>
      <c r="AG2" s="113"/>
      <c r="AH2" s="114"/>
      <c r="AI2" s="21"/>
      <c r="AJ2" s="21"/>
      <c r="AK2" s="21"/>
    </row>
    <row r="3" spans="1:37" ht="15.75" thickBot="1" x14ac:dyDescent="0.3">
      <c r="A3" s="136"/>
      <c r="B3" s="137"/>
      <c r="C3" s="137"/>
      <c r="D3" s="137"/>
      <c r="E3" s="137"/>
      <c r="F3" s="137"/>
      <c r="G3" s="137"/>
      <c r="H3" s="137"/>
      <c r="I3" s="137"/>
      <c r="J3" s="137"/>
      <c r="K3" s="137"/>
      <c r="L3" s="137"/>
      <c r="M3" s="137"/>
      <c r="N3" s="137"/>
      <c r="O3" s="137"/>
      <c r="P3" s="137"/>
      <c r="Q3" s="137"/>
      <c r="R3" s="138"/>
      <c r="S3" s="97"/>
      <c r="T3" s="98"/>
      <c r="U3" s="98"/>
      <c r="V3" s="99"/>
      <c r="W3" s="146"/>
      <c r="X3" s="150"/>
      <c r="Y3" s="150"/>
      <c r="Z3" s="151"/>
      <c r="AA3" s="142"/>
      <c r="AB3" s="143"/>
      <c r="AC3" s="143"/>
      <c r="AD3" s="144"/>
      <c r="AE3" s="130"/>
      <c r="AF3" s="131"/>
      <c r="AG3" s="131"/>
      <c r="AH3" s="132"/>
      <c r="AI3" s="21"/>
      <c r="AJ3" s="21"/>
      <c r="AK3" s="21"/>
    </row>
    <row r="4" spans="1:37" x14ac:dyDescent="0.25">
      <c r="A4" s="94" t="s">
        <v>5</v>
      </c>
      <c r="B4" s="95"/>
      <c r="C4" s="95"/>
      <c r="D4" s="95"/>
      <c r="E4" s="95"/>
      <c r="F4" s="96"/>
      <c r="G4" s="112"/>
      <c r="H4" s="113"/>
      <c r="I4" s="113"/>
      <c r="J4" s="113"/>
      <c r="K4" s="113"/>
      <c r="L4" s="113"/>
      <c r="M4" s="113"/>
      <c r="N4" s="113"/>
      <c r="O4" s="113"/>
      <c r="P4" s="113"/>
      <c r="Q4" s="113"/>
      <c r="R4" s="114"/>
      <c r="S4" s="94" t="s">
        <v>6</v>
      </c>
      <c r="T4" s="95"/>
      <c r="U4" s="95"/>
      <c r="V4" s="95"/>
      <c r="W4" s="95"/>
      <c r="X4" s="95"/>
      <c r="Y4" s="95"/>
      <c r="Z4" s="96"/>
      <c r="AA4" s="112"/>
      <c r="AB4" s="113"/>
      <c r="AC4" s="113"/>
      <c r="AD4" s="113"/>
      <c r="AE4" s="113"/>
      <c r="AF4" s="113"/>
      <c r="AG4" s="113"/>
      <c r="AH4" s="114"/>
      <c r="AI4" s="21"/>
      <c r="AJ4" s="21"/>
      <c r="AK4" s="21"/>
    </row>
    <row r="5" spans="1:37" ht="15.75" thickBot="1" x14ac:dyDescent="0.3">
      <c r="A5" s="97"/>
      <c r="B5" s="98"/>
      <c r="C5" s="98"/>
      <c r="D5" s="98"/>
      <c r="E5" s="98"/>
      <c r="F5" s="99"/>
      <c r="G5" s="130"/>
      <c r="H5" s="131"/>
      <c r="I5" s="131"/>
      <c r="J5" s="131"/>
      <c r="K5" s="131"/>
      <c r="L5" s="131"/>
      <c r="M5" s="131"/>
      <c r="N5" s="131"/>
      <c r="O5" s="131"/>
      <c r="P5" s="131"/>
      <c r="Q5" s="131"/>
      <c r="R5" s="132"/>
      <c r="S5" s="97"/>
      <c r="T5" s="98"/>
      <c r="U5" s="98"/>
      <c r="V5" s="98"/>
      <c r="W5" s="98"/>
      <c r="X5" s="98"/>
      <c r="Y5" s="98"/>
      <c r="Z5" s="99"/>
      <c r="AA5" s="130"/>
      <c r="AB5" s="131"/>
      <c r="AC5" s="131"/>
      <c r="AD5" s="131"/>
      <c r="AE5" s="131"/>
      <c r="AF5" s="131"/>
      <c r="AG5" s="131"/>
      <c r="AH5" s="132"/>
      <c r="AI5" s="21"/>
      <c r="AJ5" s="21"/>
      <c r="AK5" s="21"/>
    </row>
    <row r="6" spans="1:37" x14ac:dyDescent="0.25">
      <c r="A6" s="94" t="s">
        <v>4</v>
      </c>
      <c r="B6" s="95"/>
      <c r="C6" s="95"/>
      <c r="D6" s="95"/>
      <c r="E6" s="95"/>
      <c r="F6" s="96"/>
      <c r="G6" s="100"/>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2"/>
      <c r="AI6" s="21"/>
      <c r="AJ6" s="21"/>
      <c r="AK6" s="21"/>
    </row>
    <row r="7" spans="1:37" ht="42" customHeight="1" thickBot="1" x14ac:dyDescent="0.3">
      <c r="A7" s="97"/>
      <c r="B7" s="98"/>
      <c r="C7" s="98"/>
      <c r="D7" s="98"/>
      <c r="E7" s="98"/>
      <c r="F7" s="99"/>
      <c r="G7" s="103"/>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5"/>
      <c r="AI7" s="21"/>
      <c r="AJ7" s="21"/>
      <c r="AK7" s="21"/>
    </row>
    <row r="8" spans="1:37" ht="57.6" customHeight="1" thickBot="1" x14ac:dyDescent="0.3">
      <c r="A8" s="106" t="s">
        <v>28</v>
      </c>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8"/>
      <c r="AI8" s="21"/>
      <c r="AJ8" s="21"/>
      <c r="AK8" s="21"/>
    </row>
    <row r="9" spans="1:37" ht="15.75" thickBot="1" x14ac:dyDescent="0.3">
      <c r="A9" s="94" t="s">
        <v>2</v>
      </c>
      <c r="B9" s="95"/>
      <c r="C9" s="95"/>
      <c r="D9" s="95"/>
      <c r="E9" s="95"/>
      <c r="F9" s="96"/>
      <c r="G9" s="112"/>
      <c r="H9" s="113"/>
      <c r="I9" s="113"/>
      <c r="J9" s="113"/>
      <c r="K9" s="113"/>
      <c r="L9" s="113"/>
      <c r="M9" s="113"/>
      <c r="N9" s="113"/>
      <c r="O9" s="113"/>
      <c r="P9" s="113"/>
      <c r="Q9" s="113"/>
      <c r="R9" s="114"/>
      <c r="S9" s="118" t="s">
        <v>3</v>
      </c>
      <c r="T9" s="119"/>
      <c r="U9" s="119"/>
      <c r="V9" s="119"/>
      <c r="W9" s="119"/>
      <c r="X9" s="119"/>
      <c r="Y9" s="119"/>
      <c r="Z9" s="120"/>
      <c r="AA9" s="124" t="s">
        <v>29</v>
      </c>
      <c r="AB9" s="125"/>
      <c r="AC9" s="125"/>
      <c r="AD9" s="125"/>
      <c r="AE9" s="125"/>
      <c r="AF9" s="125"/>
      <c r="AG9" s="125"/>
      <c r="AH9" s="126"/>
      <c r="AI9" s="21"/>
      <c r="AJ9" s="21"/>
      <c r="AK9" s="21"/>
    </row>
    <row r="10" spans="1:37" ht="15.75" thickBot="1" x14ac:dyDescent="0.3">
      <c r="A10" s="109"/>
      <c r="B10" s="110"/>
      <c r="C10" s="110"/>
      <c r="D10" s="110"/>
      <c r="E10" s="110"/>
      <c r="F10" s="111"/>
      <c r="G10" s="115"/>
      <c r="H10" s="116"/>
      <c r="I10" s="116"/>
      <c r="J10" s="116"/>
      <c r="K10" s="116"/>
      <c r="L10" s="116"/>
      <c r="M10" s="116"/>
      <c r="N10" s="116"/>
      <c r="O10" s="116"/>
      <c r="P10" s="116"/>
      <c r="Q10" s="116"/>
      <c r="R10" s="117"/>
      <c r="S10" s="121"/>
      <c r="T10" s="122"/>
      <c r="U10" s="122"/>
      <c r="V10" s="122"/>
      <c r="W10" s="122"/>
      <c r="X10" s="122"/>
      <c r="Y10" s="122"/>
      <c r="Z10" s="123"/>
      <c r="AA10" s="127"/>
      <c r="AB10" s="128"/>
      <c r="AC10" s="128"/>
      <c r="AD10" s="128"/>
      <c r="AE10" s="128"/>
      <c r="AF10" s="128"/>
      <c r="AG10" s="128"/>
      <c r="AH10" s="129"/>
      <c r="AI10" s="23">
        <v>143.33000000000001</v>
      </c>
      <c r="AJ10" s="21"/>
      <c r="AK10" s="21"/>
    </row>
    <row r="11" spans="1:37" ht="57.6" customHeight="1" thickBot="1" x14ac:dyDescent="0.3">
      <c r="A11" s="10" t="s">
        <v>11</v>
      </c>
      <c r="B11" s="11" t="s">
        <v>0</v>
      </c>
      <c r="C11" s="12">
        <v>1</v>
      </c>
      <c r="D11" s="13">
        <v>2</v>
      </c>
      <c r="E11" s="13">
        <v>3</v>
      </c>
      <c r="F11" s="13">
        <v>4</v>
      </c>
      <c r="G11" s="13">
        <v>5</v>
      </c>
      <c r="H11" s="13">
        <v>6</v>
      </c>
      <c r="I11" s="13">
        <v>7</v>
      </c>
      <c r="J11" s="13">
        <v>8</v>
      </c>
      <c r="K11" s="13">
        <v>9</v>
      </c>
      <c r="L11" s="13">
        <v>10</v>
      </c>
      <c r="M11" s="13">
        <v>11</v>
      </c>
      <c r="N11" s="13">
        <v>12</v>
      </c>
      <c r="O11" s="13">
        <v>13</v>
      </c>
      <c r="P11" s="13">
        <v>14</v>
      </c>
      <c r="Q11" s="13">
        <v>15</v>
      </c>
      <c r="R11" s="13">
        <v>16</v>
      </c>
      <c r="S11" s="13">
        <v>17</v>
      </c>
      <c r="T11" s="13">
        <v>18</v>
      </c>
      <c r="U11" s="13">
        <v>19</v>
      </c>
      <c r="V11" s="13">
        <v>20</v>
      </c>
      <c r="W11" s="13">
        <v>21</v>
      </c>
      <c r="X11" s="13">
        <v>22</v>
      </c>
      <c r="Y11" s="13">
        <v>23</v>
      </c>
      <c r="Z11" s="13">
        <v>24</v>
      </c>
      <c r="AA11" s="13">
        <v>25</v>
      </c>
      <c r="AB11" s="13">
        <v>26</v>
      </c>
      <c r="AC11" s="13">
        <v>27</v>
      </c>
      <c r="AD11" s="13">
        <v>28</v>
      </c>
      <c r="AE11" s="13">
        <v>29</v>
      </c>
      <c r="AF11" s="13">
        <v>30</v>
      </c>
      <c r="AG11" s="13">
        <v>31</v>
      </c>
      <c r="AH11" s="24" t="s">
        <v>27</v>
      </c>
      <c r="AI11" s="24" t="s">
        <v>26</v>
      </c>
      <c r="AJ11" s="21"/>
      <c r="AK11" s="21"/>
    </row>
    <row r="12" spans="1:37" ht="15" customHeight="1" thickBot="1" x14ac:dyDescent="0.3">
      <c r="A12" s="37"/>
      <c r="B12" s="38"/>
      <c r="C12" s="44" t="str">
        <f ca="1">TEXT(DATE(CELL("inhalt",$AE$2),CELL("inhalt",$W$2),CELL("inhalt",C11)),"[$-809]ttt")</f>
        <v>Wed</v>
      </c>
      <c r="D12" s="39" t="str">
        <f t="shared" ref="D12:AG12" ca="1" si="0">TEXT(DATE(CELL("inhalt",$AE$2),CELL("inhalt",$W$2),CELL("inhalt",D11)),"[$-809]ttt")</f>
        <v>Thu</v>
      </c>
      <c r="E12" s="39" t="str">
        <f t="shared" ca="1" si="0"/>
        <v>Fri</v>
      </c>
      <c r="F12" s="39" t="str">
        <f t="shared" ca="1" si="0"/>
        <v>Sat</v>
      </c>
      <c r="G12" s="39" t="str">
        <f t="shared" ca="1" si="0"/>
        <v>Sun</v>
      </c>
      <c r="H12" s="39" t="str">
        <f t="shared" ca="1" si="0"/>
        <v>Mon</v>
      </c>
      <c r="I12" s="39" t="str">
        <f t="shared" ca="1" si="0"/>
        <v>Tue</v>
      </c>
      <c r="J12" s="39" t="str">
        <f t="shared" ca="1" si="0"/>
        <v>Wed</v>
      </c>
      <c r="K12" s="39" t="str">
        <f t="shared" ca="1" si="0"/>
        <v>Thu</v>
      </c>
      <c r="L12" s="39" t="str">
        <f t="shared" ca="1" si="0"/>
        <v>Fri</v>
      </c>
      <c r="M12" s="39" t="str">
        <f t="shared" ca="1" si="0"/>
        <v>Sat</v>
      </c>
      <c r="N12" s="39" t="str">
        <f t="shared" ca="1" si="0"/>
        <v>Sun</v>
      </c>
      <c r="O12" s="39" t="str">
        <f t="shared" ca="1" si="0"/>
        <v>Mon</v>
      </c>
      <c r="P12" s="39" t="str">
        <f t="shared" ca="1" si="0"/>
        <v>Tue</v>
      </c>
      <c r="Q12" s="39" t="str">
        <f t="shared" ca="1" si="0"/>
        <v>Wed</v>
      </c>
      <c r="R12" s="39" t="str">
        <f t="shared" ca="1" si="0"/>
        <v>Thu</v>
      </c>
      <c r="S12" s="39" t="str">
        <f t="shared" ca="1" si="0"/>
        <v>Fri</v>
      </c>
      <c r="T12" s="39" t="str">
        <f t="shared" ca="1" si="0"/>
        <v>Sat</v>
      </c>
      <c r="U12" s="39" t="str">
        <f t="shared" ca="1" si="0"/>
        <v>Sun</v>
      </c>
      <c r="V12" s="39" t="str">
        <f t="shared" ca="1" si="0"/>
        <v>Mon</v>
      </c>
      <c r="W12" s="39" t="str">
        <f t="shared" ca="1" si="0"/>
        <v>Tue</v>
      </c>
      <c r="X12" s="39" t="str">
        <f t="shared" ca="1" si="0"/>
        <v>Wed</v>
      </c>
      <c r="Y12" s="39" t="str">
        <f t="shared" ca="1" si="0"/>
        <v>Thu</v>
      </c>
      <c r="Z12" s="39" t="str">
        <f t="shared" ca="1" si="0"/>
        <v>Fri</v>
      </c>
      <c r="AA12" s="39" t="str">
        <f t="shared" ca="1" si="0"/>
        <v>Sat</v>
      </c>
      <c r="AB12" s="39" t="str">
        <f t="shared" ca="1" si="0"/>
        <v>Sun</v>
      </c>
      <c r="AC12" s="39" t="str">
        <f t="shared" ca="1" si="0"/>
        <v>Mon</v>
      </c>
      <c r="AD12" s="39" t="str">
        <f t="shared" ca="1" si="0"/>
        <v>Tue</v>
      </c>
      <c r="AE12" s="39" t="str">
        <f t="shared" ca="1" si="0"/>
        <v>Wed</v>
      </c>
      <c r="AF12" s="39" t="str">
        <f t="shared" ca="1" si="0"/>
        <v>Thu</v>
      </c>
      <c r="AG12" s="39" t="str">
        <f t="shared" ca="1" si="0"/>
        <v>Fri</v>
      </c>
      <c r="AH12" s="41"/>
      <c r="AI12" s="24"/>
      <c r="AJ12" s="21"/>
      <c r="AK12" s="21"/>
    </row>
    <row r="13" spans="1:37" ht="15.75" thickBot="1" x14ac:dyDescent="0.3">
      <c r="A13" s="83"/>
      <c r="B13" s="84"/>
      <c r="C13" s="25"/>
      <c r="D13" s="26"/>
      <c r="E13" s="26"/>
      <c r="F13" s="26"/>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8">
        <f>C13+D13+E13+F13+G13+H13+I13+J13+K13+L13+M13+N13+O13+P13+Q13+R13+S13+T13+U13+V13+W13+X13+Y13+Z13+AA13+AB13+AC13+AD13+AE13+AF13+AG13</f>
        <v>0</v>
      </c>
      <c r="AI13" s="29">
        <f>AH13/$AI$10</f>
        <v>0</v>
      </c>
      <c r="AJ13" s="21"/>
      <c r="AK13" s="21"/>
    </row>
    <row r="14" spans="1:37" ht="15.75" thickBot="1" x14ac:dyDescent="0.3">
      <c r="A14" s="83"/>
      <c r="B14" s="84"/>
      <c r="C14" s="25"/>
      <c r="D14" s="26"/>
      <c r="E14" s="26"/>
      <c r="F14" s="26"/>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18">
        <f t="shared" ref="AH14:AH22" si="1">C14+D14+E14+F14+G14+H14+I14+J14+K14+L14+M14+N14+O14+P14+Q14+R14+S14+T14+U14+V14+W14+X14+Y14+Z14+AA14+AB14+AC14+AD14+AE14+AF14+AG14</f>
        <v>0</v>
      </c>
      <c r="AI14" s="29">
        <f t="shared" ref="AI14:AI21" si="2">AH14/$AI$10</f>
        <v>0</v>
      </c>
      <c r="AJ14" s="21"/>
      <c r="AK14" s="21"/>
    </row>
    <row r="15" spans="1:37" ht="15.75" thickBot="1" x14ac:dyDescent="0.3">
      <c r="A15" s="83"/>
      <c r="B15" s="84"/>
      <c r="C15" s="25"/>
      <c r="D15" s="26"/>
      <c r="E15" s="26"/>
      <c r="F15" s="26"/>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18">
        <f t="shared" si="1"/>
        <v>0</v>
      </c>
      <c r="AI15" s="29">
        <f t="shared" si="2"/>
        <v>0</v>
      </c>
      <c r="AJ15" s="21"/>
      <c r="AK15" s="21"/>
    </row>
    <row r="16" spans="1:37" ht="15.75" thickBot="1" x14ac:dyDescent="0.3">
      <c r="A16" s="83"/>
      <c r="B16" s="84"/>
      <c r="C16" s="25"/>
      <c r="D16" s="26"/>
      <c r="E16" s="26"/>
      <c r="F16" s="26"/>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18">
        <f t="shared" si="1"/>
        <v>0</v>
      </c>
      <c r="AI16" s="29">
        <f t="shared" si="2"/>
        <v>0</v>
      </c>
      <c r="AJ16" s="21"/>
      <c r="AK16" s="21"/>
    </row>
    <row r="17" spans="1:37" ht="15.75" thickBot="1" x14ac:dyDescent="0.3">
      <c r="A17" s="83"/>
      <c r="B17" s="84"/>
      <c r="C17" s="25"/>
      <c r="D17" s="26"/>
      <c r="E17" s="26"/>
      <c r="F17" s="26"/>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18">
        <f t="shared" si="1"/>
        <v>0</v>
      </c>
      <c r="AI17" s="29">
        <f t="shared" si="2"/>
        <v>0</v>
      </c>
      <c r="AJ17" s="21"/>
      <c r="AK17" s="21"/>
    </row>
    <row r="18" spans="1:37" ht="15.75" thickBot="1" x14ac:dyDescent="0.3">
      <c r="A18" s="83"/>
      <c r="B18" s="84"/>
      <c r="C18" s="25"/>
      <c r="D18" s="26"/>
      <c r="E18" s="26"/>
      <c r="F18" s="26"/>
      <c r="G18" s="27"/>
      <c r="H18" s="27"/>
      <c r="I18" s="27"/>
      <c r="J18" s="27"/>
      <c r="K18" s="27"/>
      <c r="L18" s="27"/>
      <c r="M18" s="27"/>
      <c r="N18" s="27"/>
      <c r="O18" s="27"/>
      <c r="P18" s="27"/>
      <c r="Q18" s="27"/>
      <c r="R18" s="27"/>
      <c r="S18" s="27"/>
      <c r="T18" s="30"/>
      <c r="U18" s="27"/>
      <c r="V18" s="27"/>
      <c r="W18" s="27"/>
      <c r="X18" s="27"/>
      <c r="Y18" s="27"/>
      <c r="Z18" s="27"/>
      <c r="AA18" s="27"/>
      <c r="AB18" s="27"/>
      <c r="AC18" s="27"/>
      <c r="AD18" s="27"/>
      <c r="AE18" s="27"/>
      <c r="AF18" s="27"/>
      <c r="AG18" s="27"/>
      <c r="AH18" s="18">
        <f t="shared" si="1"/>
        <v>0</v>
      </c>
      <c r="AI18" s="29">
        <f t="shared" si="2"/>
        <v>0</v>
      </c>
      <c r="AJ18" s="21"/>
      <c r="AK18" s="21"/>
    </row>
    <row r="19" spans="1:37" ht="15.75" thickBot="1" x14ac:dyDescent="0.3">
      <c r="A19" s="83"/>
      <c r="B19" s="84"/>
      <c r="C19" s="25"/>
      <c r="D19" s="26"/>
      <c r="E19" s="26"/>
      <c r="F19" s="26"/>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18">
        <f t="shared" si="1"/>
        <v>0</v>
      </c>
      <c r="AI19" s="29">
        <f t="shared" si="2"/>
        <v>0</v>
      </c>
      <c r="AJ19" s="21"/>
      <c r="AK19" s="21"/>
    </row>
    <row r="20" spans="1:37" ht="15.75" thickBot="1" x14ac:dyDescent="0.3">
      <c r="A20" s="83"/>
      <c r="B20" s="84"/>
      <c r="C20" s="25"/>
      <c r="D20" s="31"/>
      <c r="E20" s="26"/>
      <c r="F20" s="26"/>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18">
        <f t="shared" si="1"/>
        <v>0</v>
      </c>
      <c r="AI20" s="29">
        <f t="shared" si="2"/>
        <v>0</v>
      </c>
      <c r="AJ20" s="21"/>
      <c r="AK20" s="21"/>
    </row>
    <row r="21" spans="1:37" ht="15.75" thickBot="1" x14ac:dyDescent="0.3">
      <c r="A21" s="83"/>
      <c r="B21" s="84"/>
      <c r="C21" s="25"/>
      <c r="D21" s="26"/>
      <c r="E21" s="26"/>
      <c r="F21" s="26"/>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18">
        <f t="shared" si="1"/>
        <v>0</v>
      </c>
      <c r="AI21" s="29">
        <f t="shared" si="2"/>
        <v>0</v>
      </c>
      <c r="AJ21" s="21"/>
      <c r="AK21" s="21"/>
    </row>
    <row r="22" spans="1:37" ht="15.75" thickBot="1" x14ac:dyDescent="0.3">
      <c r="A22" s="85" t="s">
        <v>10</v>
      </c>
      <c r="B22" s="86"/>
      <c r="C22" s="15">
        <f>C13+C14+C15+C16+C17+C18+C19+C20+C21</f>
        <v>0</v>
      </c>
      <c r="D22" s="16">
        <f t="shared" ref="D22:AG22" si="3">D13+D14+D15+D16+D17+D18+D19+D20+D21</f>
        <v>0</v>
      </c>
      <c r="E22" s="16">
        <f t="shared" si="3"/>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7">
        <f t="shared" si="1"/>
        <v>0</v>
      </c>
      <c r="AI22" s="29">
        <f>SUM(AI13:AI21)</f>
        <v>0</v>
      </c>
      <c r="AJ22" s="21"/>
      <c r="AK22" s="21"/>
    </row>
    <row r="23" spans="1:37" ht="23.25" customHeight="1" thickBot="1" x14ac:dyDescent="0.3">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21"/>
      <c r="AJ23" s="21"/>
      <c r="AK23" s="21"/>
    </row>
    <row r="24" spans="1:37" ht="56.25" customHeight="1" thickBot="1" x14ac:dyDescent="0.3">
      <c r="A24" s="87" t="s">
        <v>12</v>
      </c>
      <c r="B24" s="88"/>
      <c r="C24" s="89"/>
      <c r="D24" s="90"/>
      <c r="E24" s="90"/>
      <c r="F24" s="90"/>
      <c r="G24" s="90"/>
      <c r="H24" s="90"/>
      <c r="I24" s="90"/>
      <c r="J24" s="90"/>
      <c r="K24" s="90"/>
      <c r="L24" s="90"/>
      <c r="M24" s="90"/>
      <c r="N24" s="90"/>
      <c r="O24" s="90"/>
      <c r="P24" s="90"/>
      <c r="Q24" s="91"/>
      <c r="R24" s="91"/>
      <c r="S24" s="91"/>
      <c r="T24" s="91"/>
      <c r="U24" s="91"/>
      <c r="V24" s="91"/>
      <c r="W24" s="90"/>
      <c r="X24" s="90"/>
      <c r="Y24" s="90"/>
      <c r="Z24" s="90"/>
      <c r="AA24" s="90"/>
      <c r="AB24" s="90"/>
      <c r="AC24" s="90"/>
      <c r="AD24" s="90"/>
      <c r="AE24" s="90"/>
      <c r="AF24" s="90"/>
      <c r="AG24" s="90"/>
      <c r="AH24" s="92"/>
      <c r="AI24" s="21"/>
      <c r="AJ24" s="21"/>
      <c r="AK24" s="21"/>
    </row>
    <row r="25" spans="1:37" ht="21.75" customHeight="1" x14ac:dyDescent="0.25">
      <c r="A25" s="63" t="s">
        <v>13</v>
      </c>
      <c r="B25" s="64"/>
      <c r="C25" s="65"/>
      <c r="D25" s="66"/>
      <c r="E25" s="66"/>
      <c r="F25" s="66"/>
      <c r="G25" s="66"/>
      <c r="H25" s="66"/>
      <c r="I25" s="66"/>
      <c r="J25" s="66"/>
      <c r="K25" s="66"/>
      <c r="L25" s="66"/>
      <c r="M25" s="66"/>
      <c r="N25" s="66"/>
      <c r="O25" s="66"/>
      <c r="P25" s="67"/>
      <c r="Q25" s="71" t="s">
        <v>15</v>
      </c>
      <c r="R25" s="71"/>
      <c r="S25" s="71"/>
      <c r="T25" s="71"/>
      <c r="U25" s="71"/>
      <c r="V25" s="71"/>
      <c r="W25" s="72"/>
      <c r="X25" s="73"/>
      <c r="Y25" s="73"/>
      <c r="Z25" s="73"/>
      <c r="AA25" s="73"/>
      <c r="AB25" s="73"/>
      <c r="AC25" s="73"/>
      <c r="AD25" s="73"/>
      <c r="AE25" s="73"/>
      <c r="AF25" s="73"/>
      <c r="AG25" s="73"/>
      <c r="AH25" s="74"/>
      <c r="AI25" s="21"/>
      <c r="AJ25" s="21"/>
      <c r="AK25" s="21"/>
    </row>
    <row r="26" spans="1:37" ht="22.5" customHeight="1" thickBot="1" x14ac:dyDescent="0.3">
      <c r="A26" s="78" t="s">
        <v>14</v>
      </c>
      <c r="B26" s="79"/>
      <c r="C26" s="68"/>
      <c r="D26" s="69"/>
      <c r="E26" s="69"/>
      <c r="F26" s="69"/>
      <c r="G26" s="69"/>
      <c r="H26" s="69"/>
      <c r="I26" s="69"/>
      <c r="J26" s="69"/>
      <c r="K26" s="69"/>
      <c r="L26" s="69"/>
      <c r="M26" s="69"/>
      <c r="N26" s="69"/>
      <c r="O26" s="69"/>
      <c r="P26" s="70"/>
      <c r="Q26" s="80" t="s">
        <v>14</v>
      </c>
      <c r="R26" s="81"/>
      <c r="S26" s="81"/>
      <c r="T26" s="81"/>
      <c r="U26" s="81"/>
      <c r="V26" s="82"/>
      <c r="W26" s="75"/>
      <c r="X26" s="76"/>
      <c r="Y26" s="76"/>
      <c r="Z26" s="76"/>
      <c r="AA26" s="76"/>
      <c r="AB26" s="76"/>
      <c r="AC26" s="76"/>
      <c r="AD26" s="76"/>
      <c r="AE26" s="76"/>
      <c r="AF26" s="76"/>
      <c r="AG26" s="76"/>
      <c r="AH26" s="77"/>
      <c r="AI26" s="21"/>
      <c r="AJ26" s="21"/>
      <c r="AK26" s="21"/>
    </row>
    <row r="27" spans="1:37" ht="40.5" customHeight="1" thickBot="1" x14ac:dyDescent="0.3">
      <c r="A27" s="60" t="s">
        <v>16</v>
      </c>
      <c r="B27" s="61"/>
      <c r="C27" s="22"/>
      <c r="D27" s="32"/>
      <c r="E27" s="32"/>
      <c r="F27" s="32"/>
      <c r="G27" s="33"/>
      <c r="H27" s="33"/>
      <c r="I27" s="33"/>
      <c r="J27" s="33"/>
      <c r="K27" s="33"/>
      <c r="L27" s="33"/>
      <c r="M27" s="33"/>
      <c r="N27" s="21"/>
      <c r="O27" s="21"/>
      <c r="P27" s="21"/>
      <c r="Q27" s="60" t="s">
        <v>16</v>
      </c>
      <c r="R27" s="62"/>
      <c r="S27" s="62"/>
      <c r="T27" s="62"/>
      <c r="U27" s="62"/>
      <c r="V27" s="61"/>
      <c r="W27" s="21"/>
      <c r="X27" s="33"/>
      <c r="Y27" s="33"/>
      <c r="Z27" s="33"/>
      <c r="AA27" s="33"/>
      <c r="AB27" s="33"/>
      <c r="AC27" s="33"/>
      <c r="AD27" s="33"/>
      <c r="AE27" s="33"/>
      <c r="AF27" s="33"/>
      <c r="AG27" s="33"/>
      <c r="AH27" s="21"/>
      <c r="AI27" s="21"/>
      <c r="AJ27" s="21"/>
      <c r="AK27" s="21"/>
    </row>
    <row r="28" spans="1:37" x14ac:dyDescent="0.25">
      <c r="A28" s="21"/>
      <c r="B28" s="21"/>
      <c r="C28" s="22"/>
      <c r="D28" s="22"/>
      <c r="E28" s="22"/>
      <c r="F28" s="22"/>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row>
    <row r="29" spans="1:37" x14ac:dyDescent="0.25">
      <c r="A29" s="21"/>
      <c r="B29" s="21"/>
      <c r="C29" s="22"/>
      <c r="D29" s="22"/>
      <c r="E29" s="22"/>
      <c r="F29" s="22"/>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row>
  </sheetData>
  <sheetProtection password="CAB6" sheet="1" objects="1" scenarios="1" selectLockedCells="1"/>
  <mergeCells count="38">
    <mergeCell ref="A4:F5"/>
    <mergeCell ref="G4:R5"/>
    <mergeCell ref="S4:Z5"/>
    <mergeCell ref="AA4:AH5"/>
    <mergeCell ref="A2:R3"/>
    <mergeCell ref="S2:V3"/>
    <mergeCell ref="AA2:AD3"/>
    <mergeCell ref="AE2:AH3"/>
    <mergeCell ref="W2:W3"/>
    <mergeCell ref="X2:Z3"/>
    <mergeCell ref="A18:B18"/>
    <mergeCell ref="A6:F7"/>
    <mergeCell ref="G6:AH7"/>
    <mergeCell ref="A8:AH8"/>
    <mergeCell ref="A9:F10"/>
    <mergeCell ref="G9:R10"/>
    <mergeCell ref="S9:Z10"/>
    <mergeCell ref="AA9:AH10"/>
    <mergeCell ref="A13:B13"/>
    <mergeCell ref="A14:B14"/>
    <mergeCell ref="A15:B15"/>
    <mergeCell ref="A16:B16"/>
    <mergeCell ref="A17:B17"/>
    <mergeCell ref="W25:AH26"/>
    <mergeCell ref="A26:B26"/>
    <mergeCell ref="Q26:V26"/>
    <mergeCell ref="A19:B19"/>
    <mergeCell ref="A20:B20"/>
    <mergeCell ref="A21:B21"/>
    <mergeCell ref="A22:B22"/>
    <mergeCell ref="A24:B24"/>
    <mergeCell ref="C24:AH24"/>
    <mergeCell ref="A23:AH23"/>
    <mergeCell ref="A27:B27"/>
    <mergeCell ref="Q27:V27"/>
    <mergeCell ref="A25:B25"/>
    <mergeCell ref="C25:P26"/>
    <mergeCell ref="Q25:V25"/>
  </mergeCells>
  <conditionalFormatting sqref="C12:AG12">
    <cfRule type="cellIs" dxfId="12" priority="1" operator="equal">
      <formula>$G$12</formula>
    </cfRule>
  </conditionalFormatting>
  <pageMargins left="0.70866141732283472" right="0.70866141732283472" top="0.78740157480314965" bottom="0.78740157480314965" header="0.31496062992125984" footer="0.31496062992125984"/>
  <pageSetup paperSize="9" scale="58"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32"/>
  <sheetViews>
    <sheetView zoomScale="80" zoomScaleNormal="80" workbookViewId="0">
      <selection activeCell="AJ8" sqref="AJ8"/>
    </sheetView>
  </sheetViews>
  <sheetFormatPr baseColWidth="10" defaultColWidth="11.5703125" defaultRowHeight="15" x14ac:dyDescent="0.25"/>
  <cols>
    <col min="1" max="1" width="11.5703125" style="6"/>
    <col min="2" max="2" width="22.5703125" style="6" customWidth="1"/>
    <col min="3" max="3" width="4.7109375" style="6" customWidth="1"/>
    <col min="4" max="7" width="4.7109375" style="7" customWidth="1"/>
    <col min="8" max="34" width="4.7109375" style="6" customWidth="1"/>
    <col min="35" max="35" width="6.42578125" style="6" customWidth="1"/>
    <col min="36" max="16384" width="11.5703125" style="6"/>
  </cols>
  <sheetData>
    <row r="1" spans="2:37" ht="15.75" thickBot="1" x14ac:dyDescent="0.3">
      <c r="B1" s="21" t="s">
        <v>38</v>
      </c>
    </row>
    <row r="2" spans="2:37" x14ac:dyDescent="0.25">
      <c r="B2" s="133" t="s">
        <v>7</v>
      </c>
      <c r="C2" s="134"/>
      <c r="D2" s="134"/>
      <c r="E2" s="134"/>
      <c r="F2" s="134"/>
      <c r="G2" s="134"/>
      <c r="H2" s="134"/>
      <c r="I2" s="134"/>
      <c r="J2" s="134"/>
      <c r="K2" s="134"/>
      <c r="L2" s="134"/>
      <c r="M2" s="134"/>
      <c r="N2" s="134"/>
      <c r="O2" s="134"/>
      <c r="P2" s="134"/>
      <c r="Q2" s="134"/>
      <c r="R2" s="134"/>
      <c r="S2" s="135"/>
      <c r="T2" s="94" t="s">
        <v>8</v>
      </c>
      <c r="U2" s="95"/>
      <c r="V2" s="95"/>
      <c r="W2" s="96"/>
      <c r="X2" s="145">
        <v>1</v>
      </c>
      <c r="Y2" s="147" t="s">
        <v>30</v>
      </c>
      <c r="Z2" s="182"/>
      <c r="AA2" s="183"/>
      <c r="AB2" s="139" t="s">
        <v>9</v>
      </c>
      <c r="AC2" s="140"/>
      <c r="AD2" s="140"/>
      <c r="AE2" s="141"/>
      <c r="AF2" s="172"/>
      <c r="AG2" s="173"/>
      <c r="AH2" s="173"/>
      <c r="AI2" s="174"/>
    </row>
    <row r="3" spans="2:37" ht="15.75" thickBot="1" x14ac:dyDescent="0.3">
      <c r="B3" s="136"/>
      <c r="C3" s="137"/>
      <c r="D3" s="137"/>
      <c r="E3" s="137"/>
      <c r="F3" s="137"/>
      <c r="G3" s="137"/>
      <c r="H3" s="137"/>
      <c r="I3" s="137"/>
      <c r="J3" s="137"/>
      <c r="K3" s="137"/>
      <c r="L3" s="137"/>
      <c r="M3" s="137"/>
      <c r="N3" s="137"/>
      <c r="O3" s="137"/>
      <c r="P3" s="137"/>
      <c r="Q3" s="137"/>
      <c r="R3" s="137"/>
      <c r="S3" s="138"/>
      <c r="T3" s="97"/>
      <c r="U3" s="98"/>
      <c r="V3" s="98"/>
      <c r="W3" s="99"/>
      <c r="X3" s="181"/>
      <c r="Y3" s="184"/>
      <c r="Z3" s="184"/>
      <c r="AA3" s="185"/>
      <c r="AB3" s="142"/>
      <c r="AC3" s="143"/>
      <c r="AD3" s="143"/>
      <c r="AE3" s="144"/>
      <c r="AF3" s="178"/>
      <c r="AG3" s="179"/>
      <c r="AH3" s="179"/>
      <c r="AI3" s="180"/>
    </row>
    <row r="4" spans="2:37" x14ac:dyDescent="0.25">
      <c r="B4" s="94" t="s">
        <v>5</v>
      </c>
      <c r="C4" s="95"/>
      <c r="D4" s="95"/>
      <c r="E4" s="95"/>
      <c r="F4" s="95"/>
      <c r="G4" s="96"/>
      <c r="H4" s="172"/>
      <c r="I4" s="173"/>
      <c r="J4" s="173"/>
      <c r="K4" s="173"/>
      <c r="L4" s="173"/>
      <c r="M4" s="173"/>
      <c r="N4" s="173"/>
      <c r="O4" s="173"/>
      <c r="P4" s="173"/>
      <c r="Q4" s="173"/>
      <c r="R4" s="173"/>
      <c r="S4" s="174"/>
      <c r="T4" s="94" t="s">
        <v>6</v>
      </c>
      <c r="U4" s="95"/>
      <c r="V4" s="95"/>
      <c r="W4" s="95"/>
      <c r="X4" s="95"/>
      <c r="Y4" s="95"/>
      <c r="Z4" s="95"/>
      <c r="AA4" s="96"/>
      <c r="AB4" s="172"/>
      <c r="AC4" s="173"/>
      <c r="AD4" s="173"/>
      <c r="AE4" s="173"/>
      <c r="AF4" s="173"/>
      <c r="AG4" s="173"/>
      <c r="AH4" s="173"/>
      <c r="AI4" s="174"/>
    </row>
    <row r="5" spans="2:37" ht="15.75" thickBot="1" x14ac:dyDescent="0.3">
      <c r="B5" s="97"/>
      <c r="C5" s="98"/>
      <c r="D5" s="98"/>
      <c r="E5" s="98"/>
      <c r="F5" s="98"/>
      <c r="G5" s="99"/>
      <c r="H5" s="178"/>
      <c r="I5" s="179"/>
      <c r="J5" s="179"/>
      <c r="K5" s="179"/>
      <c r="L5" s="179"/>
      <c r="M5" s="179"/>
      <c r="N5" s="179"/>
      <c r="O5" s="179"/>
      <c r="P5" s="179"/>
      <c r="Q5" s="179"/>
      <c r="R5" s="179"/>
      <c r="S5" s="180"/>
      <c r="T5" s="97"/>
      <c r="U5" s="98"/>
      <c r="V5" s="98"/>
      <c r="W5" s="98"/>
      <c r="X5" s="98"/>
      <c r="Y5" s="98"/>
      <c r="Z5" s="98"/>
      <c r="AA5" s="99"/>
      <c r="AB5" s="178"/>
      <c r="AC5" s="179"/>
      <c r="AD5" s="179"/>
      <c r="AE5" s="179"/>
      <c r="AF5" s="179"/>
      <c r="AG5" s="179"/>
      <c r="AH5" s="179"/>
      <c r="AI5" s="180"/>
    </row>
    <row r="6" spans="2:37" ht="15" customHeight="1" x14ac:dyDescent="0.25">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row>
    <row r="7" spans="2:37" ht="42" customHeight="1" thickBot="1" x14ac:dyDescent="0.3">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row>
    <row r="8" spans="2:37" ht="31.5" customHeight="1" thickBot="1" x14ac:dyDescent="0.3">
      <c r="B8" s="169" t="s">
        <v>37</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row>
    <row r="9" spans="2:37" ht="15.75" thickBot="1" x14ac:dyDescent="0.3">
      <c r="B9" s="94" t="s">
        <v>2</v>
      </c>
      <c r="C9" s="95"/>
      <c r="D9" s="95"/>
      <c r="E9" s="95"/>
      <c r="F9" s="95"/>
      <c r="G9" s="96"/>
      <c r="H9" s="172"/>
      <c r="I9" s="173"/>
      <c r="J9" s="173"/>
      <c r="K9" s="173"/>
      <c r="L9" s="173"/>
      <c r="M9" s="173"/>
      <c r="N9" s="173"/>
      <c r="O9" s="173"/>
      <c r="P9" s="173"/>
      <c r="Q9" s="173"/>
      <c r="R9" s="173"/>
      <c r="S9" s="174"/>
      <c r="T9" s="118" t="s">
        <v>3</v>
      </c>
      <c r="U9" s="119"/>
      <c r="V9" s="119"/>
      <c r="W9" s="119"/>
      <c r="X9" s="119"/>
      <c r="Y9" s="119"/>
      <c r="Z9" s="119"/>
      <c r="AA9" s="120"/>
      <c r="AB9" s="124" t="s">
        <v>29</v>
      </c>
      <c r="AC9" s="125"/>
      <c r="AD9" s="125"/>
      <c r="AE9" s="125"/>
      <c r="AF9" s="125"/>
      <c r="AG9" s="125"/>
      <c r="AH9" s="125"/>
      <c r="AI9" s="126"/>
    </row>
    <row r="10" spans="2:37" ht="15.75" thickBot="1" x14ac:dyDescent="0.3">
      <c r="B10" s="109"/>
      <c r="C10" s="110"/>
      <c r="D10" s="110"/>
      <c r="E10" s="110"/>
      <c r="F10" s="110"/>
      <c r="G10" s="111"/>
      <c r="H10" s="175"/>
      <c r="I10" s="176"/>
      <c r="J10" s="176"/>
      <c r="K10" s="176"/>
      <c r="L10" s="176"/>
      <c r="M10" s="176"/>
      <c r="N10" s="176"/>
      <c r="O10" s="176"/>
      <c r="P10" s="176"/>
      <c r="Q10" s="176"/>
      <c r="R10" s="176"/>
      <c r="S10" s="177"/>
      <c r="T10" s="121"/>
      <c r="U10" s="122"/>
      <c r="V10" s="122"/>
      <c r="W10" s="122"/>
      <c r="X10" s="122"/>
      <c r="Y10" s="122"/>
      <c r="Z10" s="122"/>
      <c r="AA10" s="123"/>
      <c r="AB10" s="127"/>
      <c r="AC10" s="128"/>
      <c r="AD10" s="128"/>
      <c r="AE10" s="128"/>
      <c r="AF10" s="128"/>
      <c r="AG10" s="128"/>
      <c r="AH10" s="128"/>
      <c r="AI10" s="129"/>
      <c r="AJ10" s="23">
        <v>143.33000000000001</v>
      </c>
      <c r="AK10" s="42"/>
    </row>
    <row r="11" spans="2:37" ht="48" customHeight="1" thickBot="1" x14ac:dyDescent="0.3">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13">
        <v>25</v>
      </c>
      <c r="AC11" s="13">
        <v>26</v>
      </c>
      <c r="AD11" s="13">
        <v>27</v>
      </c>
      <c r="AE11" s="13">
        <v>28</v>
      </c>
      <c r="AF11" s="13">
        <v>29</v>
      </c>
      <c r="AG11" s="13">
        <v>30</v>
      </c>
      <c r="AH11" s="13">
        <v>31</v>
      </c>
      <c r="AI11" s="24" t="s">
        <v>27</v>
      </c>
      <c r="AJ11" s="24" t="s">
        <v>26</v>
      </c>
    </row>
    <row r="12" spans="2:37" ht="22.15" customHeight="1" thickBot="1" x14ac:dyDescent="0.3">
      <c r="B12" s="37"/>
      <c r="C12" s="38"/>
      <c r="D12" s="44" t="str">
        <f ca="1">TEXT(DATE(CELL("inhalt",$AF$2),CELL("inhalt",$X$2),CELL("inhalt",D11)),"[$-809]ttt")</f>
        <v>Sun</v>
      </c>
      <c r="E12" s="39" t="str">
        <f t="shared" ref="E12:AH12" ca="1" si="0">TEXT(DATE(CELL("inhalt",$AF$2),CELL("inhalt",$X$2),CELL("inhalt",E11)),"[$-809]ttt")</f>
        <v>Mon</v>
      </c>
      <c r="F12" s="39" t="str">
        <f t="shared" ca="1" si="0"/>
        <v>Tue</v>
      </c>
      <c r="G12" s="39" t="str">
        <f t="shared" ca="1" si="0"/>
        <v>Wed</v>
      </c>
      <c r="H12" s="39" t="str">
        <f t="shared" ca="1" si="0"/>
        <v>Thu</v>
      </c>
      <c r="I12" s="39" t="str">
        <f t="shared" ca="1" si="0"/>
        <v>Fri</v>
      </c>
      <c r="J12" s="39" t="str">
        <f t="shared" ca="1" si="0"/>
        <v>Sat</v>
      </c>
      <c r="K12" s="39" t="str">
        <f t="shared" ca="1" si="0"/>
        <v>Sun</v>
      </c>
      <c r="L12" s="39" t="str">
        <f t="shared" ca="1" si="0"/>
        <v>Mon</v>
      </c>
      <c r="M12" s="39" t="str">
        <f t="shared" ca="1" si="0"/>
        <v>Tue</v>
      </c>
      <c r="N12" s="39" t="str">
        <f t="shared" ca="1" si="0"/>
        <v>Wed</v>
      </c>
      <c r="O12" s="39" t="str">
        <f t="shared" ca="1" si="0"/>
        <v>Thu</v>
      </c>
      <c r="P12" s="39" t="str">
        <f t="shared" ca="1" si="0"/>
        <v>Fri</v>
      </c>
      <c r="Q12" s="39" t="str">
        <f t="shared" ca="1" si="0"/>
        <v>Sat</v>
      </c>
      <c r="R12" s="39" t="str">
        <f t="shared" ca="1" si="0"/>
        <v>Sun</v>
      </c>
      <c r="S12" s="39" t="str">
        <f t="shared" ca="1" si="0"/>
        <v>Mon</v>
      </c>
      <c r="T12" s="39" t="str">
        <f t="shared" ca="1" si="0"/>
        <v>Tue</v>
      </c>
      <c r="U12" s="39" t="str">
        <f t="shared" ca="1" si="0"/>
        <v>Wed</v>
      </c>
      <c r="V12" s="39" t="str">
        <f t="shared" ca="1" si="0"/>
        <v>Thu</v>
      </c>
      <c r="W12" s="39" t="str">
        <f t="shared" ca="1" si="0"/>
        <v>Fri</v>
      </c>
      <c r="X12" s="39" t="str">
        <f t="shared" ca="1" si="0"/>
        <v>Sat</v>
      </c>
      <c r="Y12" s="39" t="str">
        <f t="shared" ca="1" si="0"/>
        <v>Sun</v>
      </c>
      <c r="Z12" s="39" t="str">
        <f t="shared" ca="1" si="0"/>
        <v>Mon</v>
      </c>
      <c r="AA12" s="39" t="str">
        <f t="shared" ca="1" si="0"/>
        <v>Tue</v>
      </c>
      <c r="AB12" s="39" t="str">
        <f t="shared" ca="1" si="0"/>
        <v>Wed</v>
      </c>
      <c r="AC12" s="39" t="str">
        <f t="shared" ca="1" si="0"/>
        <v>Thu</v>
      </c>
      <c r="AD12" s="39" t="str">
        <f t="shared" ca="1" si="0"/>
        <v>Fri</v>
      </c>
      <c r="AE12" s="39" t="str">
        <f t="shared" ca="1" si="0"/>
        <v>Sat</v>
      </c>
      <c r="AF12" s="39" t="str">
        <f t="shared" ca="1" si="0"/>
        <v>Sun</v>
      </c>
      <c r="AG12" s="39" t="str">
        <f t="shared" ca="1" si="0"/>
        <v>Mon</v>
      </c>
      <c r="AH12" s="39" t="str">
        <f t="shared" ca="1" si="0"/>
        <v>Tue</v>
      </c>
      <c r="AI12" s="41"/>
      <c r="AJ12" s="24"/>
    </row>
    <row r="13" spans="2:37" ht="15.75" thickBot="1" x14ac:dyDescent="0.3">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8">
        <f>D13+E13+F13+G13+H13+I13+J13+K13+L13+M13+N13+O13+P13+Q13+R13+S13+T13+U13+V13+W13+X13+Y13+Z13+AA13+AB13+AC13+AD13+AE13+AF13+AG13+AH13</f>
        <v>0</v>
      </c>
      <c r="AJ13" s="29">
        <f>AI13/$AJ$10</f>
        <v>0</v>
      </c>
    </row>
    <row r="14" spans="2:37" ht="15.75" thickBot="1" x14ac:dyDescent="0.3">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29">
        <f t="shared" ref="AJ14:AJ21" si="2">AI14/$AJ$10</f>
        <v>0</v>
      </c>
    </row>
    <row r="15" spans="2:37" ht="15.75" thickBot="1" x14ac:dyDescent="0.3">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29">
        <f t="shared" si="2"/>
        <v>0</v>
      </c>
    </row>
    <row r="16" spans="2:37" ht="15.75" thickBot="1" x14ac:dyDescent="0.3">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29">
        <f t="shared" si="2"/>
        <v>0</v>
      </c>
    </row>
    <row r="17" spans="2:40" ht="15.75" thickBot="1" x14ac:dyDescent="0.3">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29">
        <f t="shared" si="2"/>
        <v>0</v>
      </c>
    </row>
    <row r="18" spans="2:40" ht="15.75" thickBot="1" x14ac:dyDescent="0.3">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29">
        <f t="shared" si="2"/>
        <v>0</v>
      </c>
    </row>
    <row r="19" spans="2:40" ht="15.75" thickBot="1" x14ac:dyDescent="0.3">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29">
        <f t="shared" si="2"/>
        <v>0</v>
      </c>
    </row>
    <row r="20" spans="2:40" ht="15.75" thickBot="1" x14ac:dyDescent="0.3">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29">
        <f t="shared" si="2"/>
        <v>0</v>
      </c>
    </row>
    <row r="21" spans="2:40" ht="15.75" thickBot="1" x14ac:dyDescent="0.3">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29">
        <f t="shared" si="2"/>
        <v>0</v>
      </c>
    </row>
    <row r="22" spans="2:40" ht="15.75" thickBot="1" x14ac:dyDescent="0.3">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29">
        <f>SUM(AJ13:AJ21)</f>
        <v>0</v>
      </c>
    </row>
    <row r="23" spans="2:40" ht="8.25" customHeight="1" thickBot="1" x14ac:dyDescent="0.3"/>
    <row r="24" spans="2:40" ht="56.25" customHeight="1" thickBot="1" x14ac:dyDescent="0.3">
      <c r="B24" s="118" t="s">
        <v>12</v>
      </c>
      <c r="C24" s="120"/>
      <c r="D24" s="152"/>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4"/>
      <c r="AJ24" s="49"/>
    </row>
    <row r="25" spans="2:40" ht="21.75" customHeight="1" x14ac:dyDescent="0.25">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row>
    <row r="26" spans="2:40" ht="22.5" customHeight="1" thickBot="1" x14ac:dyDescent="0.3">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row>
    <row r="27" spans="2:40" ht="40.5" customHeight="1" thickBot="1" x14ac:dyDescent="0.3">
      <c r="B27" s="60" t="s">
        <v>16</v>
      </c>
      <c r="C27" s="61"/>
      <c r="E27" s="8"/>
      <c r="F27" s="8"/>
      <c r="G27" s="8"/>
      <c r="H27" s="9"/>
      <c r="I27" s="9"/>
      <c r="J27" s="9"/>
      <c r="K27" s="9"/>
      <c r="L27" s="9"/>
      <c r="M27" s="9"/>
      <c r="N27" s="9"/>
      <c r="R27" s="60" t="s">
        <v>16</v>
      </c>
      <c r="S27" s="62"/>
      <c r="T27" s="62"/>
      <c r="U27" s="62"/>
      <c r="V27" s="62"/>
      <c r="W27" s="61"/>
      <c r="Y27" s="9"/>
      <c r="Z27" s="9"/>
      <c r="AA27" s="9"/>
      <c r="AB27" s="9"/>
      <c r="AC27" s="9"/>
      <c r="AD27" s="9"/>
      <c r="AE27" s="9"/>
      <c r="AF27" s="9"/>
      <c r="AG27" s="9"/>
      <c r="AH27" s="9"/>
      <c r="AN27" s="21"/>
    </row>
    <row r="32" spans="2:40" ht="16.5" x14ac:dyDescent="0.3">
      <c r="B32" s="48"/>
    </row>
  </sheetData>
  <sheetProtection algorithmName="SHA-512" hashValue="HkuSQgeZyL9BiM+/e6s9WSJ7QrkY9JNRTV67pFuQDXMB0FXBB19S97mUnUCDlaXC4W9nmyR8Ox4fQIGtdGfCrg==" saltValue="dR+NeM7ac6srzUcKVVI9hA==" spinCount="100000" sheet="1" selectLockedCells="1"/>
  <mergeCells count="37">
    <mergeCell ref="B4:G5"/>
    <mergeCell ref="H4:S5"/>
    <mergeCell ref="T4:AA5"/>
    <mergeCell ref="AB4:AI5"/>
    <mergeCell ref="B2:S3"/>
    <mergeCell ref="T2:W3"/>
    <mergeCell ref="AB2:AE3"/>
    <mergeCell ref="AF2:AI3"/>
    <mergeCell ref="X2:X3"/>
    <mergeCell ref="Y2:AA3"/>
    <mergeCell ref="B21:C21"/>
    <mergeCell ref="B9:G10"/>
    <mergeCell ref="B8:AI8"/>
    <mergeCell ref="H9:S10"/>
    <mergeCell ref="T9:AA10"/>
    <mergeCell ref="AB9:AI10"/>
    <mergeCell ref="B16:C16"/>
    <mergeCell ref="B17:C17"/>
    <mergeCell ref="B18:C18"/>
    <mergeCell ref="B19:C19"/>
    <mergeCell ref="B20:C20"/>
    <mergeCell ref="B6:G7"/>
    <mergeCell ref="H6:AI7"/>
    <mergeCell ref="B13:C13"/>
    <mergeCell ref="B14:C14"/>
    <mergeCell ref="B15:C15"/>
    <mergeCell ref="B27:C27"/>
    <mergeCell ref="R27:W27"/>
    <mergeCell ref="B22:C22"/>
    <mergeCell ref="B24:C24"/>
    <mergeCell ref="D24:AI24"/>
    <mergeCell ref="B25:C25"/>
    <mergeCell ref="B26:C26"/>
    <mergeCell ref="R25:W25"/>
    <mergeCell ref="R26:W26"/>
    <mergeCell ref="X25:AI26"/>
    <mergeCell ref="D25:Q26"/>
  </mergeCells>
  <conditionalFormatting sqref="D12:AH12">
    <cfRule type="cellIs" dxfId="11" priority="1" operator="equal">
      <formula>"Sun"</formula>
    </cfRule>
  </conditionalFormatting>
  <pageMargins left="0.70866141732283472" right="0.70866141732283472" top="0.78740157480314965" bottom="0.78740157480314965" header="0.31496062992125984" footer="0.31496062992125984"/>
  <pageSetup paperSize="9" scale="6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27"/>
  <sheetViews>
    <sheetView zoomScale="80" zoomScaleNormal="80" workbookViewId="0">
      <selection activeCell="AJ8" sqref="AJ8"/>
    </sheetView>
  </sheetViews>
  <sheetFormatPr baseColWidth="10" defaultColWidth="11.5703125" defaultRowHeight="15" x14ac:dyDescent="0.25"/>
  <cols>
    <col min="1" max="1" width="11.5703125" style="6"/>
    <col min="2" max="2" width="22.5703125" style="6" customWidth="1"/>
    <col min="3" max="3" width="4.7109375" style="6" customWidth="1"/>
    <col min="4" max="7" width="4.7109375" style="7" customWidth="1"/>
    <col min="8" max="34" width="4.7109375" style="6" customWidth="1"/>
    <col min="35" max="35" width="6.42578125" style="6" customWidth="1"/>
    <col min="36" max="16384" width="11.5703125" style="6"/>
  </cols>
  <sheetData>
    <row r="1" spans="2:36" ht="15.75" thickBot="1" x14ac:dyDescent="0.3">
      <c r="B1" s="6" t="str">
        <f>January!B1</f>
        <v>As of 15.09.22</v>
      </c>
    </row>
    <row r="2" spans="2:36" x14ac:dyDescent="0.25">
      <c r="B2" s="133" t="s">
        <v>7</v>
      </c>
      <c r="C2" s="134"/>
      <c r="D2" s="134"/>
      <c r="E2" s="134"/>
      <c r="F2" s="134"/>
      <c r="G2" s="134"/>
      <c r="H2" s="134"/>
      <c r="I2" s="134"/>
      <c r="J2" s="134"/>
      <c r="K2" s="134"/>
      <c r="L2" s="134"/>
      <c r="M2" s="134"/>
      <c r="N2" s="134"/>
      <c r="O2" s="134"/>
      <c r="P2" s="134"/>
      <c r="Q2" s="134"/>
      <c r="R2" s="134"/>
      <c r="S2" s="135"/>
      <c r="T2" s="94" t="s">
        <v>8</v>
      </c>
      <c r="U2" s="95"/>
      <c r="V2" s="95"/>
      <c r="W2" s="96"/>
      <c r="X2" s="145">
        <v>2</v>
      </c>
      <c r="Y2" s="147" t="s">
        <v>31</v>
      </c>
      <c r="Z2" s="186"/>
      <c r="AA2" s="187"/>
      <c r="AB2" s="139" t="s">
        <v>9</v>
      </c>
      <c r="AC2" s="140"/>
      <c r="AD2" s="140"/>
      <c r="AE2" s="141"/>
      <c r="AF2" s="112">
        <f>January!AF2</f>
        <v>0</v>
      </c>
      <c r="AG2" s="113"/>
      <c r="AH2" s="113"/>
      <c r="AI2" s="114"/>
    </row>
    <row r="3" spans="2:36" ht="15.75" thickBot="1" x14ac:dyDescent="0.3">
      <c r="B3" s="136"/>
      <c r="C3" s="137"/>
      <c r="D3" s="137"/>
      <c r="E3" s="137"/>
      <c r="F3" s="137"/>
      <c r="G3" s="137"/>
      <c r="H3" s="137"/>
      <c r="I3" s="137"/>
      <c r="J3" s="137"/>
      <c r="K3" s="137"/>
      <c r="L3" s="137"/>
      <c r="M3" s="137"/>
      <c r="N3" s="137"/>
      <c r="O3" s="137"/>
      <c r="P3" s="137"/>
      <c r="Q3" s="137"/>
      <c r="R3" s="137"/>
      <c r="S3" s="138"/>
      <c r="T3" s="97"/>
      <c r="U3" s="98"/>
      <c r="V3" s="98"/>
      <c r="W3" s="99"/>
      <c r="X3" s="146"/>
      <c r="Y3" s="188"/>
      <c r="Z3" s="188"/>
      <c r="AA3" s="189"/>
      <c r="AB3" s="142"/>
      <c r="AC3" s="143"/>
      <c r="AD3" s="143"/>
      <c r="AE3" s="144"/>
      <c r="AF3" s="130"/>
      <c r="AG3" s="131"/>
      <c r="AH3" s="131"/>
      <c r="AI3" s="132"/>
    </row>
    <row r="4" spans="2:36" x14ac:dyDescent="0.25">
      <c r="B4" s="94" t="s">
        <v>5</v>
      </c>
      <c r="C4" s="95"/>
      <c r="D4" s="95"/>
      <c r="E4" s="95"/>
      <c r="F4" s="95"/>
      <c r="G4" s="96"/>
      <c r="H4" s="112">
        <f>January!H4</f>
        <v>0</v>
      </c>
      <c r="I4" s="113"/>
      <c r="J4" s="113"/>
      <c r="K4" s="113"/>
      <c r="L4" s="113"/>
      <c r="M4" s="113"/>
      <c r="N4" s="113"/>
      <c r="O4" s="113"/>
      <c r="P4" s="113"/>
      <c r="Q4" s="113"/>
      <c r="R4" s="113"/>
      <c r="S4" s="114"/>
      <c r="T4" s="94" t="s">
        <v>6</v>
      </c>
      <c r="U4" s="95"/>
      <c r="V4" s="95"/>
      <c r="W4" s="95"/>
      <c r="X4" s="95"/>
      <c r="Y4" s="95"/>
      <c r="Z4" s="95"/>
      <c r="AA4" s="96"/>
      <c r="AB4" s="112">
        <f>January!AB4</f>
        <v>0</v>
      </c>
      <c r="AC4" s="113"/>
      <c r="AD4" s="113"/>
      <c r="AE4" s="113"/>
      <c r="AF4" s="113"/>
      <c r="AG4" s="113"/>
      <c r="AH4" s="113"/>
      <c r="AI4" s="114"/>
    </row>
    <row r="5" spans="2:36" ht="15.75" thickBot="1" x14ac:dyDescent="0.3">
      <c r="B5" s="97"/>
      <c r="C5" s="98"/>
      <c r="D5" s="98"/>
      <c r="E5" s="98"/>
      <c r="F5" s="98"/>
      <c r="G5" s="99"/>
      <c r="H5" s="130"/>
      <c r="I5" s="131"/>
      <c r="J5" s="131"/>
      <c r="K5" s="131"/>
      <c r="L5" s="131"/>
      <c r="M5" s="131"/>
      <c r="N5" s="131"/>
      <c r="O5" s="131"/>
      <c r="P5" s="131"/>
      <c r="Q5" s="131"/>
      <c r="R5" s="131"/>
      <c r="S5" s="132"/>
      <c r="T5" s="97"/>
      <c r="U5" s="98"/>
      <c r="V5" s="98"/>
      <c r="W5" s="98"/>
      <c r="X5" s="98"/>
      <c r="Y5" s="98"/>
      <c r="Z5" s="98"/>
      <c r="AA5" s="99"/>
      <c r="AB5" s="130"/>
      <c r="AC5" s="131"/>
      <c r="AD5" s="131"/>
      <c r="AE5" s="131"/>
      <c r="AF5" s="131"/>
      <c r="AG5" s="131"/>
      <c r="AH5" s="131"/>
      <c r="AI5" s="132"/>
    </row>
    <row r="6" spans="2:36" x14ac:dyDescent="0.25">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row>
    <row r="7" spans="2:36" ht="42" customHeight="1" thickBot="1" x14ac:dyDescent="0.3">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row>
    <row r="8" spans="2:36" ht="33" customHeight="1" thickBot="1" x14ac:dyDescent="0.3">
      <c r="B8" s="169" t="str">
        <f>January!B8</f>
        <v>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row>
    <row r="9" spans="2:36" ht="15.75" thickBot="1" x14ac:dyDescent="0.3">
      <c r="B9" s="190" t="s">
        <v>2</v>
      </c>
      <c r="C9" s="191"/>
      <c r="D9" s="191"/>
      <c r="E9" s="191"/>
      <c r="F9" s="191"/>
      <c r="G9" s="192"/>
      <c r="H9" s="112">
        <f>January!H9</f>
        <v>0</v>
      </c>
      <c r="I9" s="113"/>
      <c r="J9" s="113"/>
      <c r="K9" s="113"/>
      <c r="L9" s="113"/>
      <c r="M9" s="113"/>
      <c r="N9" s="113"/>
      <c r="O9" s="113"/>
      <c r="P9" s="113"/>
      <c r="Q9" s="113"/>
      <c r="R9" s="113"/>
      <c r="S9" s="114"/>
      <c r="T9" s="118" t="s">
        <v>3</v>
      </c>
      <c r="U9" s="119"/>
      <c r="V9" s="119"/>
      <c r="W9" s="119"/>
      <c r="X9" s="119"/>
      <c r="Y9" s="119"/>
      <c r="Z9" s="119"/>
      <c r="AA9" s="120"/>
      <c r="AB9" s="124" t="s">
        <v>29</v>
      </c>
      <c r="AC9" s="125"/>
      <c r="AD9" s="125"/>
      <c r="AE9" s="125"/>
      <c r="AF9" s="125"/>
      <c r="AG9" s="125"/>
      <c r="AH9" s="125"/>
      <c r="AI9" s="126"/>
    </row>
    <row r="10" spans="2:36" ht="15.75" thickBot="1" x14ac:dyDescent="0.3">
      <c r="B10" s="193"/>
      <c r="C10" s="194"/>
      <c r="D10" s="194"/>
      <c r="E10" s="194"/>
      <c r="F10" s="194"/>
      <c r="G10" s="195"/>
      <c r="H10" s="115"/>
      <c r="I10" s="116"/>
      <c r="J10" s="116"/>
      <c r="K10" s="116"/>
      <c r="L10" s="116"/>
      <c r="M10" s="116"/>
      <c r="N10" s="116"/>
      <c r="O10" s="116"/>
      <c r="P10" s="116"/>
      <c r="Q10" s="116"/>
      <c r="R10" s="116"/>
      <c r="S10" s="117"/>
      <c r="T10" s="121"/>
      <c r="U10" s="122"/>
      <c r="V10" s="122"/>
      <c r="W10" s="122"/>
      <c r="X10" s="122"/>
      <c r="Y10" s="122"/>
      <c r="Z10" s="122"/>
      <c r="AA10" s="123"/>
      <c r="AB10" s="127"/>
      <c r="AC10" s="128"/>
      <c r="AD10" s="128"/>
      <c r="AE10" s="128"/>
      <c r="AF10" s="128"/>
      <c r="AG10" s="128"/>
      <c r="AH10" s="128"/>
      <c r="AI10" s="129"/>
      <c r="AJ10" s="23">
        <v>143.33000000000001</v>
      </c>
    </row>
    <row r="11" spans="2:36" ht="48" customHeight="1" thickBot="1" x14ac:dyDescent="0.3">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13">
        <v>25</v>
      </c>
      <c r="AC11" s="13">
        <v>26</v>
      </c>
      <c r="AD11" s="13">
        <v>27</v>
      </c>
      <c r="AE11" s="13">
        <v>28</v>
      </c>
      <c r="AF11" s="13">
        <v>29</v>
      </c>
      <c r="AG11" s="13">
        <v>30</v>
      </c>
      <c r="AH11" s="13">
        <v>31</v>
      </c>
      <c r="AI11" s="14" t="s">
        <v>1</v>
      </c>
      <c r="AJ11" s="24" t="s">
        <v>26</v>
      </c>
    </row>
    <row r="12" spans="2:36" ht="22.15" customHeight="1" thickBot="1" x14ac:dyDescent="0.3">
      <c r="B12" s="37"/>
      <c r="C12" s="38"/>
      <c r="D12" s="39" t="str">
        <f ca="1">TEXT(DATE(CELL("inhalt",$AF$2),CELL("inhalt",$X$2),CELL("inhalt",D11)),"[$-809]ttt")</f>
        <v>Wed</v>
      </c>
      <c r="E12" s="39" t="str">
        <f ca="1">TEXT(DATE(CELL("inhalt",$AF$2),CELL("inhalt",$X$2),CELL("inhalt",E11)),"[$-809]ttt")</f>
        <v>Thu</v>
      </c>
      <c r="F12" s="39" t="str">
        <f t="shared" ref="F12:AF12" ca="1" si="0">TEXT(DATE(CELL("inhalt",$AF$2),CELL("inhalt",$X$2),CELL("inhalt",F11)),"[$-809]ttt")</f>
        <v>Fri</v>
      </c>
      <c r="G12" s="39" t="str">
        <f t="shared" ca="1" si="0"/>
        <v>Sat</v>
      </c>
      <c r="H12" s="39" t="str">
        <f t="shared" ca="1" si="0"/>
        <v>Sun</v>
      </c>
      <c r="I12" s="39" t="str">
        <f t="shared" ca="1" si="0"/>
        <v>Mon</v>
      </c>
      <c r="J12" s="39" t="str">
        <f t="shared" ca="1" si="0"/>
        <v>Tue</v>
      </c>
      <c r="K12" s="39" t="str">
        <f t="shared" ca="1" si="0"/>
        <v>Wed</v>
      </c>
      <c r="L12" s="39" t="str">
        <f t="shared" ca="1" si="0"/>
        <v>Thu</v>
      </c>
      <c r="M12" s="39" t="str">
        <f t="shared" ca="1" si="0"/>
        <v>Fri</v>
      </c>
      <c r="N12" s="39" t="str">
        <f t="shared" ca="1" si="0"/>
        <v>Sat</v>
      </c>
      <c r="O12" s="39" t="str">
        <f t="shared" ca="1" si="0"/>
        <v>Sun</v>
      </c>
      <c r="P12" s="39" t="str">
        <f t="shared" ca="1" si="0"/>
        <v>Mon</v>
      </c>
      <c r="Q12" s="39" t="str">
        <f t="shared" ca="1" si="0"/>
        <v>Tue</v>
      </c>
      <c r="R12" s="39" t="str">
        <f t="shared" ca="1" si="0"/>
        <v>Wed</v>
      </c>
      <c r="S12" s="39" t="str">
        <f t="shared" ca="1" si="0"/>
        <v>Thu</v>
      </c>
      <c r="T12" s="39" t="str">
        <f t="shared" ca="1" si="0"/>
        <v>Fri</v>
      </c>
      <c r="U12" s="39" t="str">
        <f t="shared" ca="1" si="0"/>
        <v>Sat</v>
      </c>
      <c r="V12" s="39" t="str">
        <f t="shared" ca="1" si="0"/>
        <v>Sun</v>
      </c>
      <c r="W12" s="39" t="str">
        <f t="shared" ca="1" si="0"/>
        <v>Mon</v>
      </c>
      <c r="X12" s="39" t="str">
        <f t="shared" ca="1" si="0"/>
        <v>Tue</v>
      </c>
      <c r="Y12" s="39" t="str">
        <f t="shared" ca="1" si="0"/>
        <v>Wed</v>
      </c>
      <c r="Z12" s="39" t="str">
        <f t="shared" ca="1" si="0"/>
        <v>Thu</v>
      </c>
      <c r="AA12" s="39" t="str">
        <f t="shared" ca="1" si="0"/>
        <v>Fri</v>
      </c>
      <c r="AB12" s="39" t="str">
        <f t="shared" ca="1" si="0"/>
        <v>Sat</v>
      </c>
      <c r="AC12" s="39" t="str">
        <f t="shared" ca="1" si="0"/>
        <v>Sun</v>
      </c>
      <c r="AD12" s="39" t="str">
        <f t="shared" ca="1" si="0"/>
        <v>Mon</v>
      </c>
      <c r="AE12" s="39" t="str">
        <f t="shared" ca="1" si="0"/>
        <v>Tue</v>
      </c>
      <c r="AF12" s="39" t="str">
        <f t="shared" ca="1" si="0"/>
        <v>Wed</v>
      </c>
      <c r="AG12" s="40"/>
      <c r="AH12" s="40"/>
      <c r="AI12" s="43"/>
      <c r="AJ12" s="24"/>
    </row>
    <row r="13" spans="2:36" ht="15.75" thickBot="1" x14ac:dyDescent="0.3">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8">
        <f>D13+E13+F13+G13+H13+I13+J13+K13+L13+M13+N13+O13+P13+Q13+R13+S13+T13+U13+V13+W13+X13+Y13+Z13+AA13+AB13+AC13+AD13+AE13+AF13+AG13+AH13</f>
        <v>0</v>
      </c>
      <c r="AJ13" s="29">
        <f>AI13/$AJ$10</f>
        <v>0</v>
      </c>
    </row>
    <row r="14" spans="2:36" ht="15.75" thickBot="1" x14ac:dyDescent="0.3">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29">
        <f t="shared" ref="AJ14:AJ21" si="2">AI14/$AJ$10</f>
        <v>0</v>
      </c>
    </row>
    <row r="15" spans="2:36" ht="15.75" thickBot="1" x14ac:dyDescent="0.3">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29">
        <f t="shared" si="2"/>
        <v>0</v>
      </c>
    </row>
    <row r="16" spans="2:36" ht="15.75" thickBot="1" x14ac:dyDescent="0.3">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29">
        <f t="shared" si="2"/>
        <v>0</v>
      </c>
    </row>
    <row r="17" spans="2:36" ht="15.75" thickBot="1" x14ac:dyDescent="0.3">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29">
        <f t="shared" si="2"/>
        <v>0</v>
      </c>
    </row>
    <row r="18" spans="2:36" ht="15.75" thickBot="1" x14ac:dyDescent="0.3">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29">
        <f t="shared" si="2"/>
        <v>0</v>
      </c>
    </row>
    <row r="19" spans="2:36" ht="15.75" thickBot="1" x14ac:dyDescent="0.3">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29">
        <f t="shared" si="2"/>
        <v>0</v>
      </c>
    </row>
    <row r="20" spans="2:36" ht="15.75" thickBot="1" x14ac:dyDescent="0.3">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29">
        <f t="shared" si="2"/>
        <v>0</v>
      </c>
    </row>
    <row r="21" spans="2:36" ht="15.75" thickBot="1" x14ac:dyDescent="0.3">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29">
        <f t="shared" si="2"/>
        <v>0</v>
      </c>
    </row>
    <row r="22" spans="2:36" ht="15.75" thickBot="1" x14ac:dyDescent="0.3">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29">
        <f>SUM(AJ13:AJ21)</f>
        <v>0</v>
      </c>
    </row>
    <row r="23" spans="2:36" ht="8.25" customHeight="1" thickBot="1" x14ac:dyDescent="0.3"/>
    <row r="24" spans="2:36" ht="56.25" customHeight="1" thickBot="1" x14ac:dyDescent="0.3">
      <c r="B24" s="118" t="s">
        <v>12</v>
      </c>
      <c r="C24" s="120"/>
      <c r="D24" s="1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8"/>
    </row>
    <row r="25" spans="2:36" ht="21.75" customHeight="1" x14ac:dyDescent="0.25">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row>
    <row r="26" spans="2:36" ht="22.5" customHeight="1" thickBot="1" x14ac:dyDescent="0.3">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row>
    <row r="27" spans="2:36" ht="40.5" customHeight="1" thickBot="1" x14ac:dyDescent="0.3">
      <c r="B27" s="60" t="s">
        <v>16</v>
      </c>
      <c r="C27" s="61"/>
      <c r="E27" s="8"/>
      <c r="F27" s="8"/>
      <c r="G27" s="8"/>
      <c r="H27" s="9"/>
      <c r="I27" s="9"/>
      <c r="J27" s="9"/>
      <c r="K27" s="9"/>
      <c r="L27" s="9"/>
      <c r="M27" s="9"/>
      <c r="N27" s="9"/>
      <c r="R27" s="60" t="s">
        <v>16</v>
      </c>
      <c r="S27" s="62"/>
      <c r="T27" s="62"/>
      <c r="U27" s="62"/>
      <c r="V27" s="62"/>
      <c r="W27" s="61"/>
      <c r="Y27" s="9"/>
      <c r="Z27" s="9"/>
      <c r="AA27" s="9"/>
      <c r="AB27" s="9"/>
      <c r="AC27" s="9"/>
      <c r="AD27" s="9"/>
      <c r="AE27" s="9"/>
      <c r="AF27" s="9"/>
      <c r="AG27" s="9"/>
      <c r="AH27" s="9"/>
    </row>
  </sheetData>
  <sheetProtection algorithmName="SHA-512" hashValue="VAvz4OFLlqwaaL9nowGzweC8WyqDwHW84w1d3TcsTuBsJ4s+LODBeixgQ+2MiCHLUKQn3GEJ/3ARI1QKJDsLzA==" saltValue="bQLBf55EQGWAyScke5YfpA==" spinCount="100000" sheet="1" objects="1" scenarios="1" selectLockedCells="1"/>
  <mergeCells count="37">
    <mergeCell ref="B27:C27"/>
    <mergeCell ref="R27:W27"/>
    <mergeCell ref="B25:C25"/>
    <mergeCell ref="D25:Q26"/>
    <mergeCell ref="R25:W25"/>
    <mergeCell ref="X25:AI26"/>
    <mergeCell ref="B26:C26"/>
    <mergeCell ref="R26:W26"/>
    <mergeCell ref="B19:C19"/>
    <mergeCell ref="B20:C20"/>
    <mergeCell ref="B21:C21"/>
    <mergeCell ref="B22:C22"/>
    <mergeCell ref="B24:C24"/>
    <mergeCell ref="D24:AI24"/>
    <mergeCell ref="B18:C18"/>
    <mergeCell ref="B6:G7"/>
    <mergeCell ref="H6:AI7"/>
    <mergeCell ref="B8:AI8"/>
    <mergeCell ref="B9:G10"/>
    <mergeCell ref="H9:S10"/>
    <mergeCell ref="T9:AA10"/>
    <mergeCell ref="AB9:AI10"/>
    <mergeCell ref="B13:C13"/>
    <mergeCell ref="B14:C14"/>
    <mergeCell ref="B15:C15"/>
    <mergeCell ref="B16:C16"/>
    <mergeCell ref="B17:C17"/>
    <mergeCell ref="B4:G5"/>
    <mergeCell ref="H4:S5"/>
    <mergeCell ref="T4:AA5"/>
    <mergeCell ref="AB4:AI5"/>
    <mergeCell ref="B2:S3"/>
    <mergeCell ref="T2:W3"/>
    <mergeCell ref="AB2:AE3"/>
    <mergeCell ref="AF2:AI3"/>
    <mergeCell ref="X2:X3"/>
    <mergeCell ref="Y2:AA3"/>
  </mergeCells>
  <conditionalFormatting sqref="D12:AF12">
    <cfRule type="cellIs" dxfId="10" priority="1" operator="equal">
      <formula>"Sun"</formula>
    </cfRule>
  </conditionalFormatting>
  <pageMargins left="0.70866141732283472" right="0.70866141732283472" top="0.78740157480314965" bottom="0.78740157480314965" header="0.31496062992125984" footer="0.31496062992125984"/>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27"/>
  <sheetViews>
    <sheetView zoomScale="80" zoomScaleNormal="80" workbookViewId="0">
      <selection activeCell="AJ8" sqref="AJ8"/>
    </sheetView>
  </sheetViews>
  <sheetFormatPr baseColWidth="10" defaultColWidth="11.5703125" defaultRowHeight="15" x14ac:dyDescent="0.25"/>
  <cols>
    <col min="1" max="1" width="11.5703125" style="6"/>
    <col min="2" max="2" width="22.5703125" style="6" customWidth="1"/>
    <col min="3" max="3" width="4.7109375" style="6" customWidth="1"/>
    <col min="4" max="7" width="4.7109375" style="7" customWidth="1"/>
    <col min="8" max="34" width="4.7109375" style="6" customWidth="1"/>
    <col min="35" max="35" width="6.42578125" style="6" customWidth="1"/>
    <col min="36" max="16384" width="11.5703125" style="6"/>
  </cols>
  <sheetData>
    <row r="1" spans="2:36" ht="15.75" thickBot="1" x14ac:dyDescent="0.3">
      <c r="B1" s="6" t="str">
        <f>January!B1</f>
        <v>As of 15.09.22</v>
      </c>
    </row>
    <row r="2" spans="2:36" x14ac:dyDescent="0.25">
      <c r="B2" s="133" t="s">
        <v>7</v>
      </c>
      <c r="C2" s="134"/>
      <c r="D2" s="134"/>
      <c r="E2" s="134"/>
      <c r="F2" s="134"/>
      <c r="G2" s="134"/>
      <c r="H2" s="134"/>
      <c r="I2" s="134"/>
      <c r="J2" s="134"/>
      <c r="K2" s="134"/>
      <c r="L2" s="134"/>
      <c r="M2" s="134"/>
      <c r="N2" s="134"/>
      <c r="O2" s="134"/>
      <c r="P2" s="134"/>
      <c r="Q2" s="134"/>
      <c r="R2" s="134"/>
      <c r="S2" s="135"/>
      <c r="T2" s="94" t="s">
        <v>8</v>
      </c>
      <c r="U2" s="95"/>
      <c r="V2" s="95"/>
      <c r="W2" s="96"/>
      <c r="X2" s="145">
        <v>3</v>
      </c>
      <c r="Y2" s="147" t="s">
        <v>32</v>
      </c>
      <c r="Z2" s="186"/>
      <c r="AA2" s="187"/>
      <c r="AB2" s="139" t="s">
        <v>9</v>
      </c>
      <c r="AC2" s="140"/>
      <c r="AD2" s="140"/>
      <c r="AE2" s="141"/>
      <c r="AF2" s="112">
        <f>January!AF2</f>
        <v>0</v>
      </c>
      <c r="AG2" s="113"/>
      <c r="AH2" s="113"/>
      <c r="AI2" s="114"/>
    </row>
    <row r="3" spans="2:36" ht="15.75" thickBot="1" x14ac:dyDescent="0.3">
      <c r="B3" s="136"/>
      <c r="C3" s="137"/>
      <c r="D3" s="137"/>
      <c r="E3" s="137"/>
      <c r="F3" s="137"/>
      <c r="G3" s="137"/>
      <c r="H3" s="137"/>
      <c r="I3" s="137"/>
      <c r="J3" s="137"/>
      <c r="K3" s="137"/>
      <c r="L3" s="137"/>
      <c r="M3" s="137"/>
      <c r="N3" s="137"/>
      <c r="O3" s="137"/>
      <c r="P3" s="137"/>
      <c r="Q3" s="137"/>
      <c r="R3" s="137"/>
      <c r="S3" s="138"/>
      <c r="T3" s="97"/>
      <c r="U3" s="98"/>
      <c r="V3" s="98"/>
      <c r="W3" s="99"/>
      <c r="X3" s="146"/>
      <c r="Y3" s="188"/>
      <c r="Z3" s="188"/>
      <c r="AA3" s="189"/>
      <c r="AB3" s="142"/>
      <c r="AC3" s="143"/>
      <c r="AD3" s="143"/>
      <c r="AE3" s="144"/>
      <c r="AF3" s="130"/>
      <c r="AG3" s="131"/>
      <c r="AH3" s="131"/>
      <c r="AI3" s="132"/>
    </row>
    <row r="4" spans="2:36" x14ac:dyDescent="0.25">
      <c r="B4" s="94" t="s">
        <v>5</v>
      </c>
      <c r="C4" s="95"/>
      <c r="D4" s="95"/>
      <c r="E4" s="95"/>
      <c r="F4" s="95"/>
      <c r="G4" s="96"/>
      <c r="H4" s="112">
        <f>January!H4</f>
        <v>0</v>
      </c>
      <c r="I4" s="113"/>
      <c r="J4" s="113"/>
      <c r="K4" s="113"/>
      <c r="L4" s="113"/>
      <c r="M4" s="113"/>
      <c r="N4" s="113"/>
      <c r="O4" s="113"/>
      <c r="P4" s="113"/>
      <c r="Q4" s="113"/>
      <c r="R4" s="113"/>
      <c r="S4" s="114"/>
      <c r="T4" s="94" t="s">
        <v>6</v>
      </c>
      <c r="U4" s="95"/>
      <c r="V4" s="95"/>
      <c r="W4" s="95"/>
      <c r="X4" s="95"/>
      <c r="Y4" s="95"/>
      <c r="Z4" s="95"/>
      <c r="AA4" s="96"/>
      <c r="AB4" s="112">
        <f>January!AB4</f>
        <v>0</v>
      </c>
      <c r="AC4" s="113"/>
      <c r="AD4" s="113"/>
      <c r="AE4" s="113"/>
      <c r="AF4" s="113"/>
      <c r="AG4" s="113"/>
      <c r="AH4" s="113"/>
      <c r="AI4" s="114"/>
    </row>
    <row r="5" spans="2:36" ht="15.75" thickBot="1" x14ac:dyDescent="0.3">
      <c r="B5" s="97"/>
      <c r="C5" s="98"/>
      <c r="D5" s="98"/>
      <c r="E5" s="98"/>
      <c r="F5" s="98"/>
      <c r="G5" s="99"/>
      <c r="H5" s="130"/>
      <c r="I5" s="131"/>
      <c r="J5" s="131"/>
      <c r="K5" s="131"/>
      <c r="L5" s="131"/>
      <c r="M5" s="131"/>
      <c r="N5" s="131"/>
      <c r="O5" s="131"/>
      <c r="P5" s="131"/>
      <c r="Q5" s="131"/>
      <c r="R5" s="131"/>
      <c r="S5" s="132"/>
      <c r="T5" s="97"/>
      <c r="U5" s="98"/>
      <c r="V5" s="98"/>
      <c r="W5" s="98"/>
      <c r="X5" s="98"/>
      <c r="Y5" s="98"/>
      <c r="Z5" s="98"/>
      <c r="AA5" s="99"/>
      <c r="AB5" s="130"/>
      <c r="AC5" s="131"/>
      <c r="AD5" s="131"/>
      <c r="AE5" s="131"/>
      <c r="AF5" s="131"/>
      <c r="AG5" s="131"/>
      <c r="AH5" s="131"/>
      <c r="AI5" s="132"/>
    </row>
    <row r="6" spans="2:36" x14ac:dyDescent="0.25">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row>
    <row r="7" spans="2:36" ht="42" customHeight="1" thickBot="1" x14ac:dyDescent="0.3">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row>
    <row r="8" spans="2:36" s="19" customFormat="1" ht="33" customHeight="1" thickBot="1" x14ac:dyDescent="0.3">
      <c r="B8" s="169" t="str">
        <f>January!B8</f>
        <v>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row>
    <row r="9" spans="2:36" ht="15.75" thickBot="1" x14ac:dyDescent="0.3">
      <c r="B9" s="94" t="s">
        <v>2</v>
      </c>
      <c r="C9" s="95"/>
      <c r="D9" s="95"/>
      <c r="E9" s="95"/>
      <c r="F9" s="95"/>
      <c r="G9" s="96"/>
      <c r="H9" s="112">
        <f>January!H9</f>
        <v>0</v>
      </c>
      <c r="I9" s="113"/>
      <c r="J9" s="113"/>
      <c r="K9" s="113"/>
      <c r="L9" s="113"/>
      <c r="M9" s="113"/>
      <c r="N9" s="113"/>
      <c r="O9" s="113"/>
      <c r="P9" s="113"/>
      <c r="Q9" s="113"/>
      <c r="R9" s="113"/>
      <c r="S9" s="114"/>
      <c r="T9" s="118" t="s">
        <v>3</v>
      </c>
      <c r="U9" s="119"/>
      <c r="V9" s="119"/>
      <c r="W9" s="119"/>
      <c r="X9" s="119"/>
      <c r="Y9" s="119"/>
      <c r="Z9" s="119"/>
      <c r="AA9" s="120"/>
      <c r="AB9" s="124" t="s">
        <v>29</v>
      </c>
      <c r="AC9" s="125"/>
      <c r="AD9" s="125"/>
      <c r="AE9" s="125"/>
      <c r="AF9" s="125"/>
      <c r="AG9" s="125"/>
      <c r="AH9" s="125"/>
      <c r="AI9" s="126"/>
    </row>
    <row r="10" spans="2:36" ht="15.75" thickBot="1" x14ac:dyDescent="0.3">
      <c r="B10" s="109"/>
      <c r="C10" s="110"/>
      <c r="D10" s="110"/>
      <c r="E10" s="110"/>
      <c r="F10" s="110"/>
      <c r="G10" s="111"/>
      <c r="H10" s="115"/>
      <c r="I10" s="116"/>
      <c r="J10" s="116"/>
      <c r="K10" s="116"/>
      <c r="L10" s="116"/>
      <c r="M10" s="116"/>
      <c r="N10" s="116"/>
      <c r="O10" s="116"/>
      <c r="P10" s="116"/>
      <c r="Q10" s="116"/>
      <c r="R10" s="116"/>
      <c r="S10" s="117"/>
      <c r="T10" s="121"/>
      <c r="U10" s="122"/>
      <c r="V10" s="122"/>
      <c r="W10" s="122"/>
      <c r="X10" s="122"/>
      <c r="Y10" s="122"/>
      <c r="Z10" s="122"/>
      <c r="AA10" s="123"/>
      <c r="AB10" s="127"/>
      <c r="AC10" s="128"/>
      <c r="AD10" s="128"/>
      <c r="AE10" s="128"/>
      <c r="AF10" s="128"/>
      <c r="AG10" s="128"/>
      <c r="AH10" s="128"/>
      <c r="AI10" s="129"/>
      <c r="AJ10" s="23">
        <v>143.33000000000001</v>
      </c>
    </row>
    <row r="11" spans="2:36" ht="48" customHeight="1" thickBot="1" x14ac:dyDescent="0.3">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36">
        <v>25</v>
      </c>
      <c r="AC11" s="13">
        <v>26</v>
      </c>
      <c r="AD11" s="13">
        <v>27</v>
      </c>
      <c r="AE11" s="13">
        <v>28</v>
      </c>
      <c r="AF11" s="13">
        <v>29</v>
      </c>
      <c r="AG11" s="13">
        <v>30</v>
      </c>
      <c r="AH11" s="13">
        <v>31</v>
      </c>
      <c r="AI11" s="14" t="s">
        <v>1</v>
      </c>
      <c r="AJ11" s="24" t="s">
        <v>26</v>
      </c>
    </row>
    <row r="12" spans="2:36" ht="22.15" customHeight="1" thickBot="1" x14ac:dyDescent="0.3">
      <c r="B12" s="37"/>
      <c r="C12" s="38"/>
      <c r="D12" s="39" t="str">
        <f ca="1">TEXT(DATE(CELL("inhalt",$AF$2),CELL("inhalt",$X$2),CELL("inhalt",D11)),"[$-809]ttt")</f>
        <v>Thu</v>
      </c>
      <c r="E12" s="39" t="str">
        <f t="shared" ref="E12:AH12" ca="1" si="0">TEXT(DATE(CELL("inhalt",$AF$2),CELL("inhalt",$X$2),CELL("inhalt",E11)),"[$-809]ttt")</f>
        <v>Fri</v>
      </c>
      <c r="F12" s="39" t="str">
        <f t="shared" ca="1" si="0"/>
        <v>Sat</v>
      </c>
      <c r="G12" s="39" t="str">
        <f t="shared" ca="1" si="0"/>
        <v>Sun</v>
      </c>
      <c r="H12" s="39" t="str">
        <f t="shared" ca="1" si="0"/>
        <v>Mon</v>
      </c>
      <c r="I12" s="39" t="str">
        <f t="shared" ca="1" si="0"/>
        <v>Tue</v>
      </c>
      <c r="J12" s="39" t="str">
        <f t="shared" ca="1" si="0"/>
        <v>Wed</v>
      </c>
      <c r="K12" s="39" t="str">
        <f t="shared" ca="1" si="0"/>
        <v>Thu</v>
      </c>
      <c r="L12" s="39" t="str">
        <f t="shared" ca="1" si="0"/>
        <v>Fri</v>
      </c>
      <c r="M12" s="39" t="str">
        <f t="shared" ca="1" si="0"/>
        <v>Sat</v>
      </c>
      <c r="N12" s="39" t="str">
        <f t="shared" ca="1" si="0"/>
        <v>Sun</v>
      </c>
      <c r="O12" s="39" t="str">
        <f t="shared" ca="1" si="0"/>
        <v>Mon</v>
      </c>
      <c r="P12" s="39" t="str">
        <f t="shared" ca="1" si="0"/>
        <v>Tue</v>
      </c>
      <c r="Q12" s="39" t="str">
        <f t="shared" ca="1" si="0"/>
        <v>Wed</v>
      </c>
      <c r="R12" s="39" t="str">
        <f t="shared" ca="1" si="0"/>
        <v>Thu</v>
      </c>
      <c r="S12" s="39" t="str">
        <f t="shared" ca="1" si="0"/>
        <v>Fri</v>
      </c>
      <c r="T12" s="39" t="str">
        <f t="shared" ca="1" si="0"/>
        <v>Sat</v>
      </c>
      <c r="U12" s="39" t="str">
        <f t="shared" ca="1" si="0"/>
        <v>Sun</v>
      </c>
      <c r="V12" s="39" t="str">
        <f t="shared" ca="1" si="0"/>
        <v>Mon</v>
      </c>
      <c r="W12" s="39" t="str">
        <f t="shared" ca="1" si="0"/>
        <v>Tue</v>
      </c>
      <c r="X12" s="39" t="str">
        <f t="shared" ca="1" si="0"/>
        <v>Wed</v>
      </c>
      <c r="Y12" s="39" t="str">
        <f t="shared" ca="1" si="0"/>
        <v>Thu</v>
      </c>
      <c r="Z12" s="39" t="str">
        <f t="shared" ca="1" si="0"/>
        <v>Fri</v>
      </c>
      <c r="AA12" s="39" t="str">
        <f t="shared" ca="1" si="0"/>
        <v>Sat</v>
      </c>
      <c r="AB12" s="39" t="str">
        <f t="shared" ca="1" si="0"/>
        <v>Sun</v>
      </c>
      <c r="AC12" s="39" t="str">
        <f t="shared" ca="1" si="0"/>
        <v>Mon</v>
      </c>
      <c r="AD12" s="39" t="str">
        <f t="shared" ca="1" si="0"/>
        <v>Tue</v>
      </c>
      <c r="AE12" s="39" t="str">
        <f t="shared" ca="1" si="0"/>
        <v>Wed</v>
      </c>
      <c r="AF12" s="39" t="str">
        <f t="shared" ca="1" si="0"/>
        <v>Thu</v>
      </c>
      <c r="AG12" s="39" t="str">
        <f t="shared" ca="1" si="0"/>
        <v>Fri</v>
      </c>
      <c r="AH12" s="39" t="str">
        <f t="shared" ca="1" si="0"/>
        <v>Sat</v>
      </c>
      <c r="AI12" s="43"/>
      <c r="AJ12" s="24"/>
    </row>
    <row r="13" spans="2:36" ht="15.75" thickBot="1" x14ac:dyDescent="0.3">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8">
        <f>D13+E13+F13+G13+H13+I13+J13+K13+L13+M13+N13+O13+P13+Q13+R13+S13+T13+U13+V13+W13+X13+Y13+Z13+AA13+AB13+AC13+AD13+AE13+AF13+AG13+AH13</f>
        <v>0</v>
      </c>
      <c r="AJ13" s="29">
        <f>AI13/$AJ$10</f>
        <v>0</v>
      </c>
    </row>
    <row r="14" spans="2:36" ht="15.75" thickBot="1" x14ac:dyDescent="0.3">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29">
        <f t="shared" ref="AJ14:AJ21" si="2">AI14/$AJ$10</f>
        <v>0</v>
      </c>
    </row>
    <row r="15" spans="2:36" ht="15.75" thickBot="1" x14ac:dyDescent="0.3">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29">
        <f t="shared" si="2"/>
        <v>0</v>
      </c>
    </row>
    <row r="16" spans="2:36" ht="15.75" thickBot="1" x14ac:dyDescent="0.3">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29">
        <f t="shared" si="2"/>
        <v>0</v>
      </c>
    </row>
    <row r="17" spans="2:36" ht="15.75" thickBot="1" x14ac:dyDescent="0.3">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29">
        <f t="shared" si="2"/>
        <v>0</v>
      </c>
    </row>
    <row r="18" spans="2:36" ht="15.75" thickBot="1" x14ac:dyDescent="0.3">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29">
        <f t="shared" si="2"/>
        <v>0</v>
      </c>
    </row>
    <row r="19" spans="2:36" ht="15.75" thickBot="1" x14ac:dyDescent="0.3">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29">
        <f t="shared" si="2"/>
        <v>0</v>
      </c>
    </row>
    <row r="20" spans="2:36" ht="15.75" thickBot="1" x14ac:dyDescent="0.3">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29">
        <f t="shared" si="2"/>
        <v>0</v>
      </c>
    </row>
    <row r="21" spans="2:36" ht="15.75" thickBot="1" x14ac:dyDescent="0.3">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29">
        <f t="shared" si="2"/>
        <v>0</v>
      </c>
    </row>
    <row r="22" spans="2:36" ht="15.75" thickBot="1" x14ac:dyDescent="0.3">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29">
        <f>SUM(AJ13:AJ21)</f>
        <v>0</v>
      </c>
    </row>
    <row r="23" spans="2:36" ht="8.25" customHeight="1" thickBot="1" x14ac:dyDescent="0.3"/>
    <row r="24" spans="2:36" ht="56.25" customHeight="1" thickBot="1" x14ac:dyDescent="0.3">
      <c r="B24" s="118" t="s">
        <v>12</v>
      </c>
      <c r="C24" s="120"/>
      <c r="D24" s="1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8"/>
    </row>
    <row r="25" spans="2:36" ht="21.75" customHeight="1" x14ac:dyDescent="0.25">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row>
    <row r="26" spans="2:36" ht="22.5" customHeight="1" thickBot="1" x14ac:dyDescent="0.3">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row>
    <row r="27" spans="2:36" ht="40.5" customHeight="1" thickBot="1" x14ac:dyDescent="0.3">
      <c r="B27" s="60" t="s">
        <v>16</v>
      </c>
      <c r="C27" s="61"/>
      <c r="E27" s="8"/>
      <c r="F27" s="8"/>
      <c r="G27" s="8"/>
      <c r="H27" s="9"/>
      <c r="I27" s="9"/>
      <c r="J27" s="9"/>
      <c r="K27" s="9"/>
      <c r="L27" s="9"/>
      <c r="M27" s="9"/>
      <c r="N27" s="9"/>
      <c r="R27" s="60" t="s">
        <v>16</v>
      </c>
      <c r="S27" s="62"/>
      <c r="T27" s="62"/>
      <c r="U27" s="62"/>
      <c r="V27" s="62"/>
      <c r="W27" s="61"/>
      <c r="Y27" s="9"/>
      <c r="Z27" s="9"/>
      <c r="AA27" s="9"/>
      <c r="AB27" s="9"/>
      <c r="AC27" s="9"/>
      <c r="AD27" s="9"/>
      <c r="AE27" s="9"/>
      <c r="AF27" s="9"/>
      <c r="AG27" s="9"/>
      <c r="AH27" s="9"/>
    </row>
  </sheetData>
  <sheetProtection algorithmName="SHA-512" hashValue="xD3AFTj+6MXPinn6tupaA8J2hEAt4vmyYEPYlwkuFyvNHnUPcTMcv3LyTEY3GcKDbbef0AWMdl+q4iBY0S/hlA==" saltValue="gNRUs9vQjJigwLW1krmQww==" spinCount="100000" sheet="1" objects="1" scenarios="1" selectLockedCells="1"/>
  <mergeCells count="37">
    <mergeCell ref="B27:C27"/>
    <mergeCell ref="R27:W27"/>
    <mergeCell ref="B25:C25"/>
    <mergeCell ref="D25:Q26"/>
    <mergeCell ref="R25:W25"/>
    <mergeCell ref="X25:AI26"/>
    <mergeCell ref="B26:C26"/>
    <mergeCell ref="R26:W26"/>
    <mergeCell ref="B19:C19"/>
    <mergeCell ref="B20:C20"/>
    <mergeCell ref="B21:C21"/>
    <mergeCell ref="B22:C22"/>
    <mergeCell ref="B24:C24"/>
    <mergeCell ref="D24:AI24"/>
    <mergeCell ref="B18:C18"/>
    <mergeCell ref="B6:G7"/>
    <mergeCell ref="H6:AI7"/>
    <mergeCell ref="B8:AI8"/>
    <mergeCell ref="B9:G10"/>
    <mergeCell ref="H9:S10"/>
    <mergeCell ref="T9:AA10"/>
    <mergeCell ref="AB9:AI10"/>
    <mergeCell ref="B13:C13"/>
    <mergeCell ref="B14:C14"/>
    <mergeCell ref="B15:C15"/>
    <mergeCell ref="B16:C16"/>
    <mergeCell ref="B17:C17"/>
    <mergeCell ref="B4:G5"/>
    <mergeCell ref="H4:S5"/>
    <mergeCell ref="T4:AA5"/>
    <mergeCell ref="AB4:AI5"/>
    <mergeCell ref="B2:S3"/>
    <mergeCell ref="T2:W3"/>
    <mergeCell ref="AB2:AE3"/>
    <mergeCell ref="AF2:AI3"/>
    <mergeCell ref="X2:X3"/>
    <mergeCell ref="Y2:AA3"/>
  </mergeCells>
  <conditionalFormatting sqref="D12:AH12">
    <cfRule type="cellIs" dxfId="9"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27"/>
  <sheetViews>
    <sheetView zoomScale="80" zoomScaleNormal="80" workbookViewId="0">
      <selection activeCell="AJ8" sqref="AJ8"/>
    </sheetView>
  </sheetViews>
  <sheetFormatPr baseColWidth="10" defaultColWidth="11.5703125" defaultRowHeight="15" x14ac:dyDescent="0.25"/>
  <cols>
    <col min="1" max="1" width="11.5703125" style="6"/>
    <col min="2" max="2" width="22.5703125" style="6" customWidth="1"/>
    <col min="3" max="3" width="4.7109375" style="6" customWidth="1"/>
    <col min="4" max="7" width="4.7109375" style="7" customWidth="1"/>
    <col min="8" max="34" width="4.7109375" style="6" customWidth="1"/>
    <col min="35" max="35" width="6.42578125" style="6" customWidth="1"/>
    <col min="36" max="16384" width="11.5703125" style="6"/>
  </cols>
  <sheetData>
    <row r="1" spans="2:36" ht="15.75" thickBot="1" x14ac:dyDescent="0.3">
      <c r="B1" s="6" t="str">
        <f>January!B1</f>
        <v>As of 15.09.22</v>
      </c>
    </row>
    <row r="2" spans="2:36" x14ac:dyDescent="0.25">
      <c r="B2" s="133" t="s">
        <v>7</v>
      </c>
      <c r="C2" s="134"/>
      <c r="D2" s="134"/>
      <c r="E2" s="134"/>
      <c r="F2" s="134"/>
      <c r="G2" s="134"/>
      <c r="H2" s="134"/>
      <c r="I2" s="134"/>
      <c r="J2" s="134"/>
      <c r="K2" s="134"/>
      <c r="L2" s="134"/>
      <c r="M2" s="134"/>
      <c r="N2" s="134"/>
      <c r="O2" s="134"/>
      <c r="P2" s="134"/>
      <c r="Q2" s="134"/>
      <c r="R2" s="134"/>
      <c r="S2" s="135"/>
      <c r="T2" s="94" t="s">
        <v>8</v>
      </c>
      <c r="U2" s="95"/>
      <c r="V2" s="95"/>
      <c r="W2" s="96"/>
      <c r="X2" s="145">
        <v>4</v>
      </c>
      <c r="Y2" s="95" t="s">
        <v>17</v>
      </c>
      <c r="Z2" s="148"/>
      <c r="AA2" s="149"/>
      <c r="AB2" s="139" t="s">
        <v>9</v>
      </c>
      <c r="AC2" s="140"/>
      <c r="AD2" s="140"/>
      <c r="AE2" s="141"/>
      <c r="AF2" s="112">
        <f>January!AF2</f>
        <v>0</v>
      </c>
      <c r="AG2" s="113"/>
      <c r="AH2" s="113"/>
      <c r="AI2" s="114"/>
    </row>
    <row r="3" spans="2:36" ht="15.75" thickBot="1" x14ac:dyDescent="0.3">
      <c r="B3" s="136"/>
      <c r="C3" s="137"/>
      <c r="D3" s="137"/>
      <c r="E3" s="137"/>
      <c r="F3" s="137"/>
      <c r="G3" s="137"/>
      <c r="H3" s="137"/>
      <c r="I3" s="137"/>
      <c r="J3" s="137"/>
      <c r="K3" s="137"/>
      <c r="L3" s="137"/>
      <c r="M3" s="137"/>
      <c r="N3" s="137"/>
      <c r="O3" s="137"/>
      <c r="P3" s="137"/>
      <c r="Q3" s="137"/>
      <c r="R3" s="137"/>
      <c r="S3" s="138"/>
      <c r="T3" s="97"/>
      <c r="U3" s="98"/>
      <c r="V3" s="98"/>
      <c r="W3" s="99"/>
      <c r="X3" s="199"/>
      <c r="Y3" s="150"/>
      <c r="Z3" s="150"/>
      <c r="AA3" s="151"/>
      <c r="AB3" s="142"/>
      <c r="AC3" s="143"/>
      <c r="AD3" s="143"/>
      <c r="AE3" s="144"/>
      <c r="AF3" s="130"/>
      <c r="AG3" s="131"/>
      <c r="AH3" s="131"/>
      <c r="AI3" s="132"/>
    </row>
    <row r="4" spans="2:36" x14ac:dyDescent="0.25">
      <c r="B4" s="94" t="s">
        <v>5</v>
      </c>
      <c r="C4" s="95"/>
      <c r="D4" s="95"/>
      <c r="E4" s="95"/>
      <c r="F4" s="95"/>
      <c r="G4" s="96"/>
      <c r="H4" s="112">
        <f>January!H4</f>
        <v>0</v>
      </c>
      <c r="I4" s="113"/>
      <c r="J4" s="113"/>
      <c r="K4" s="113"/>
      <c r="L4" s="113"/>
      <c r="M4" s="113"/>
      <c r="N4" s="113"/>
      <c r="O4" s="113"/>
      <c r="P4" s="113"/>
      <c r="Q4" s="113"/>
      <c r="R4" s="113"/>
      <c r="S4" s="114"/>
      <c r="T4" s="94" t="s">
        <v>6</v>
      </c>
      <c r="U4" s="95"/>
      <c r="V4" s="95"/>
      <c r="W4" s="95"/>
      <c r="X4" s="95"/>
      <c r="Y4" s="95"/>
      <c r="Z4" s="95"/>
      <c r="AA4" s="96"/>
      <c r="AB4" s="112">
        <f>January!AB4</f>
        <v>0</v>
      </c>
      <c r="AC4" s="113"/>
      <c r="AD4" s="113"/>
      <c r="AE4" s="113"/>
      <c r="AF4" s="113"/>
      <c r="AG4" s="113"/>
      <c r="AH4" s="113"/>
      <c r="AI4" s="114"/>
    </row>
    <row r="5" spans="2:36" ht="15.75" thickBot="1" x14ac:dyDescent="0.3">
      <c r="B5" s="97"/>
      <c r="C5" s="98"/>
      <c r="D5" s="98"/>
      <c r="E5" s="98"/>
      <c r="F5" s="98"/>
      <c r="G5" s="99"/>
      <c r="H5" s="130"/>
      <c r="I5" s="131"/>
      <c r="J5" s="131"/>
      <c r="K5" s="131"/>
      <c r="L5" s="131"/>
      <c r="M5" s="131"/>
      <c r="N5" s="131"/>
      <c r="O5" s="131"/>
      <c r="P5" s="131"/>
      <c r="Q5" s="131"/>
      <c r="R5" s="131"/>
      <c r="S5" s="132"/>
      <c r="T5" s="97"/>
      <c r="U5" s="98"/>
      <c r="V5" s="98"/>
      <c r="W5" s="98"/>
      <c r="X5" s="98"/>
      <c r="Y5" s="98"/>
      <c r="Z5" s="98"/>
      <c r="AA5" s="99"/>
      <c r="AB5" s="130"/>
      <c r="AC5" s="131"/>
      <c r="AD5" s="131"/>
      <c r="AE5" s="131"/>
      <c r="AF5" s="131"/>
      <c r="AG5" s="131"/>
      <c r="AH5" s="131"/>
      <c r="AI5" s="132"/>
    </row>
    <row r="6" spans="2:36" x14ac:dyDescent="0.25">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row>
    <row r="7" spans="2:36" ht="42" customHeight="1" thickBot="1" x14ac:dyDescent="0.3">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row>
    <row r="8" spans="2:36" s="19" customFormat="1" ht="33" customHeight="1" thickBot="1" x14ac:dyDescent="0.3">
      <c r="B8" s="169" t="str">
        <f>January!B8</f>
        <v>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row>
    <row r="9" spans="2:36" ht="15.75" thickBot="1" x14ac:dyDescent="0.3">
      <c r="B9" s="94" t="s">
        <v>2</v>
      </c>
      <c r="C9" s="95"/>
      <c r="D9" s="95"/>
      <c r="E9" s="95"/>
      <c r="F9" s="95"/>
      <c r="G9" s="96"/>
      <c r="H9" s="112">
        <f>January!H9</f>
        <v>0</v>
      </c>
      <c r="I9" s="113"/>
      <c r="J9" s="113"/>
      <c r="K9" s="113"/>
      <c r="L9" s="113"/>
      <c r="M9" s="113"/>
      <c r="N9" s="113"/>
      <c r="O9" s="113"/>
      <c r="P9" s="113"/>
      <c r="Q9" s="113"/>
      <c r="R9" s="113"/>
      <c r="S9" s="114"/>
      <c r="T9" s="118" t="s">
        <v>3</v>
      </c>
      <c r="U9" s="119"/>
      <c r="V9" s="119"/>
      <c r="W9" s="119"/>
      <c r="X9" s="119"/>
      <c r="Y9" s="119"/>
      <c r="Z9" s="119"/>
      <c r="AA9" s="120"/>
      <c r="AB9" s="124" t="s">
        <v>29</v>
      </c>
      <c r="AC9" s="125"/>
      <c r="AD9" s="125"/>
      <c r="AE9" s="125"/>
      <c r="AF9" s="125"/>
      <c r="AG9" s="125"/>
      <c r="AH9" s="125"/>
      <c r="AI9" s="126"/>
    </row>
    <row r="10" spans="2:36" ht="15.75" thickBot="1" x14ac:dyDescent="0.3">
      <c r="B10" s="109"/>
      <c r="C10" s="110"/>
      <c r="D10" s="110"/>
      <c r="E10" s="110"/>
      <c r="F10" s="110"/>
      <c r="G10" s="111"/>
      <c r="H10" s="115"/>
      <c r="I10" s="116"/>
      <c r="J10" s="116"/>
      <c r="K10" s="116"/>
      <c r="L10" s="116"/>
      <c r="M10" s="116"/>
      <c r="N10" s="116"/>
      <c r="O10" s="116"/>
      <c r="P10" s="116"/>
      <c r="Q10" s="116"/>
      <c r="R10" s="116"/>
      <c r="S10" s="117"/>
      <c r="T10" s="121"/>
      <c r="U10" s="122"/>
      <c r="V10" s="122"/>
      <c r="W10" s="122"/>
      <c r="X10" s="122"/>
      <c r="Y10" s="122"/>
      <c r="Z10" s="122"/>
      <c r="AA10" s="123"/>
      <c r="AB10" s="127"/>
      <c r="AC10" s="128"/>
      <c r="AD10" s="128"/>
      <c r="AE10" s="128"/>
      <c r="AF10" s="128"/>
      <c r="AG10" s="128"/>
      <c r="AH10" s="128"/>
      <c r="AI10" s="129"/>
      <c r="AJ10" s="23">
        <v>143.33000000000001</v>
      </c>
    </row>
    <row r="11" spans="2:36" ht="48" customHeight="1" thickBot="1" x14ac:dyDescent="0.3">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13">
        <v>25</v>
      </c>
      <c r="AC11" s="13">
        <v>26</v>
      </c>
      <c r="AD11" s="13">
        <v>27</v>
      </c>
      <c r="AE11" s="13">
        <v>28</v>
      </c>
      <c r="AF11" s="13">
        <v>29</v>
      </c>
      <c r="AG11" s="13">
        <v>30</v>
      </c>
      <c r="AH11" s="13">
        <v>31</v>
      </c>
      <c r="AI11" s="14" t="s">
        <v>1</v>
      </c>
      <c r="AJ11" s="24" t="s">
        <v>26</v>
      </c>
    </row>
    <row r="12" spans="2:36" ht="22.15" customHeight="1" thickBot="1" x14ac:dyDescent="0.3">
      <c r="B12" s="37"/>
      <c r="C12" s="38"/>
      <c r="D12" s="39" t="str">
        <f ca="1">TEXT(DATE(CELL("inhalt",$AF$2),CELL("inhalt",$X$2),CELL("inhalt",D11)),"[$-809]ttt")</f>
        <v>Sun</v>
      </c>
      <c r="E12" s="39" t="str">
        <f t="shared" ref="E12:AG12" ca="1" si="0">TEXT(DATE(CELL("inhalt",$AF$2),CELL("inhalt",$X$2),CELL("inhalt",E11)),"[$-809]ttt")</f>
        <v>Mon</v>
      </c>
      <c r="F12" s="39" t="str">
        <f t="shared" ca="1" si="0"/>
        <v>Tue</v>
      </c>
      <c r="G12" s="39" t="str">
        <f t="shared" ca="1" si="0"/>
        <v>Wed</v>
      </c>
      <c r="H12" s="39" t="str">
        <f t="shared" ca="1" si="0"/>
        <v>Thu</v>
      </c>
      <c r="I12" s="39" t="str">
        <f t="shared" ca="1" si="0"/>
        <v>Fri</v>
      </c>
      <c r="J12" s="39" t="str">
        <f t="shared" ca="1" si="0"/>
        <v>Sat</v>
      </c>
      <c r="K12" s="39" t="str">
        <f t="shared" ca="1" si="0"/>
        <v>Sun</v>
      </c>
      <c r="L12" s="39" t="str">
        <f t="shared" ca="1" si="0"/>
        <v>Mon</v>
      </c>
      <c r="M12" s="39" t="str">
        <f t="shared" ca="1" si="0"/>
        <v>Tue</v>
      </c>
      <c r="N12" s="39" t="str">
        <f t="shared" ca="1" si="0"/>
        <v>Wed</v>
      </c>
      <c r="O12" s="39" t="str">
        <f t="shared" ca="1" si="0"/>
        <v>Thu</v>
      </c>
      <c r="P12" s="39" t="str">
        <f t="shared" ca="1" si="0"/>
        <v>Fri</v>
      </c>
      <c r="Q12" s="39" t="str">
        <f t="shared" ca="1" si="0"/>
        <v>Sat</v>
      </c>
      <c r="R12" s="39" t="str">
        <f t="shared" ca="1" si="0"/>
        <v>Sun</v>
      </c>
      <c r="S12" s="39" t="str">
        <f t="shared" ca="1" si="0"/>
        <v>Mon</v>
      </c>
      <c r="T12" s="39" t="str">
        <f t="shared" ca="1" si="0"/>
        <v>Tue</v>
      </c>
      <c r="U12" s="39" t="str">
        <f t="shared" ca="1" si="0"/>
        <v>Wed</v>
      </c>
      <c r="V12" s="39" t="str">
        <f t="shared" ca="1" si="0"/>
        <v>Thu</v>
      </c>
      <c r="W12" s="39" t="str">
        <f t="shared" ca="1" si="0"/>
        <v>Fri</v>
      </c>
      <c r="X12" s="39" t="str">
        <f t="shared" ca="1" si="0"/>
        <v>Sat</v>
      </c>
      <c r="Y12" s="39" t="str">
        <f t="shared" ca="1" si="0"/>
        <v>Sun</v>
      </c>
      <c r="Z12" s="39" t="str">
        <f t="shared" ca="1" si="0"/>
        <v>Mon</v>
      </c>
      <c r="AA12" s="39" t="str">
        <f t="shared" ca="1" si="0"/>
        <v>Tue</v>
      </c>
      <c r="AB12" s="39" t="str">
        <f t="shared" ca="1" si="0"/>
        <v>Wed</v>
      </c>
      <c r="AC12" s="39" t="str">
        <f t="shared" ca="1" si="0"/>
        <v>Thu</v>
      </c>
      <c r="AD12" s="39" t="str">
        <f t="shared" ca="1" si="0"/>
        <v>Fri</v>
      </c>
      <c r="AE12" s="39" t="str">
        <f t="shared" ca="1" si="0"/>
        <v>Sat</v>
      </c>
      <c r="AF12" s="39" t="str">
        <f t="shared" ca="1" si="0"/>
        <v>Sun</v>
      </c>
      <c r="AG12" s="39" t="str">
        <f t="shared" ca="1" si="0"/>
        <v>Mon</v>
      </c>
      <c r="AH12" s="39"/>
      <c r="AI12" s="43"/>
      <c r="AJ12" s="24"/>
    </row>
    <row r="13" spans="2:36" ht="15.75" thickBot="1" x14ac:dyDescent="0.3">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8">
        <f>D13+E13+F13+G13+H13+I13+J13+K13+L13+M13+N13+O13+P13+Q13+R13+S13+T13+U13+V13+W13+X13+Y13+Z13+AA13+AB13+AC13+AD13+AE13+AF13+AG13+AH13</f>
        <v>0</v>
      </c>
      <c r="AJ13" s="29">
        <f>AI13/$AJ$10</f>
        <v>0</v>
      </c>
    </row>
    <row r="14" spans="2:36" ht="15.75" thickBot="1" x14ac:dyDescent="0.3">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29">
        <f t="shared" ref="AJ14:AJ21" si="2">AI14/$AJ$10</f>
        <v>0</v>
      </c>
    </row>
    <row r="15" spans="2:36" ht="15.75" thickBot="1" x14ac:dyDescent="0.3">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29">
        <f t="shared" si="2"/>
        <v>0</v>
      </c>
    </row>
    <row r="16" spans="2:36" ht="15.75" thickBot="1" x14ac:dyDescent="0.3">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29">
        <f t="shared" si="2"/>
        <v>0</v>
      </c>
    </row>
    <row r="17" spans="2:36" ht="15.75" thickBot="1" x14ac:dyDescent="0.3">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29">
        <f t="shared" si="2"/>
        <v>0</v>
      </c>
    </row>
    <row r="18" spans="2:36" ht="15.75" thickBot="1" x14ac:dyDescent="0.3">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29">
        <f t="shared" si="2"/>
        <v>0</v>
      </c>
    </row>
    <row r="19" spans="2:36" ht="15.75" thickBot="1" x14ac:dyDescent="0.3">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29">
        <f t="shared" si="2"/>
        <v>0</v>
      </c>
    </row>
    <row r="20" spans="2:36" ht="15.75" thickBot="1" x14ac:dyDescent="0.3">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29">
        <f t="shared" si="2"/>
        <v>0</v>
      </c>
    </row>
    <row r="21" spans="2:36" ht="15.75" thickBot="1" x14ac:dyDescent="0.3">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29">
        <f t="shared" si="2"/>
        <v>0</v>
      </c>
    </row>
    <row r="22" spans="2:36" ht="15.75" thickBot="1" x14ac:dyDescent="0.3">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29">
        <f>SUM(AJ13:AJ21)</f>
        <v>0</v>
      </c>
    </row>
    <row r="23" spans="2:36" ht="8.25" customHeight="1" thickBot="1" x14ac:dyDescent="0.3"/>
    <row r="24" spans="2:36" ht="56.25" customHeight="1" thickBot="1" x14ac:dyDescent="0.3">
      <c r="B24" s="118" t="s">
        <v>12</v>
      </c>
      <c r="C24" s="120"/>
      <c r="D24" s="1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8"/>
    </row>
    <row r="25" spans="2:36" ht="21.75" customHeight="1" x14ac:dyDescent="0.25">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row>
    <row r="26" spans="2:36" ht="22.5" customHeight="1" thickBot="1" x14ac:dyDescent="0.3">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row>
    <row r="27" spans="2:36" ht="40.5" customHeight="1" thickBot="1" x14ac:dyDescent="0.3">
      <c r="B27" s="60" t="s">
        <v>16</v>
      </c>
      <c r="C27" s="61"/>
      <c r="E27" s="8"/>
      <c r="F27" s="8"/>
      <c r="G27" s="8"/>
      <c r="H27" s="9"/>
      <c r="I27" s="9"/>
      <c r="J27" s="9"/>
      <c r="K27" s="9"/>
      <c r="L27" s="9"/>
      <c r="M27" s="9"/>
      <c r="N27" s="9"/>
      <c r="R27" s="60" t="s">
        <v>16</v>
      </c>
      <c r="S27" s="62"/>
      <c r="T27" s="62"/>
      <c r="U27" s="62"/>
      <c r="V27" s="62"/>
      <c r="W27" s="61"/>
      <c r="Y27" s="9"/>
      <c r="Z27" s="9"/>
      <c r="AA27" s="9"/>
      <c r="AB27" s="9"/>
      <c r="AC27" s="9"/>
      <c r="AD27" s="9"/>
      <c r="AE27" s="9"/>
      <c r="AF27" s="9"/>
      <c r="AG27" s="9"/>
      <c r="AH27" s="9"/>
    </row>
  </sheetData>
  <sheetProtection algorithmName="SHA-512" hashValue="h/kLJCRQbpm6pQH4U8sIEspolahBVjauqPKi7sMtOH8Mpze9RC9Z3SqusmgQaGI0nAPk+n4v3LRfW3kaC7BqbQ==" saltValue="4JlFDjAW0CgBgebsWHnqIQ==" spinCount="100000" sheet="1" objects="1" scenarios="1" selectLockedCells="1"/>
  <mergeCells count="37">
    <mergeCell ref="B27:C27"/>
    <mergeCell ref="R27:W27"/>
    <mergeCell ref="B25:C25"/>
    <mergeCell ref="D25:Q26"/>
    <mergeCell ref="R25:W25"/>
    <mergeCell ref="X25:AI26"/>
    <mergeCell ref="B26:C26"/>
    <mergeCell ref="R26:W26"/>
    <mergeCell ref="B19:C19"/>
    <mergeCell ref="B20:C20"/>
    <mergeCell ref="B21:C21"/>
    <mergeCell ref="B22:C22"/>
    <mergeCell ref="B24:C24"/>
    <mergeCell ref="D24:AI24"/>
    <mergeCell ref="B18:C18"/>
    <mergeCell ref="B6:G7"/>
    <mergeCell ref="H6:AI7"/>
    <mergeCell ref="B8:AI8"/>
    <mergeCell ref="B9:G10"/>
    <mergeCell ref="H9:S10"/>
    <mergeCell ref="T9:AA10"/>
    <mergeCell ref="AB9:AI10"/>
    <mergeCell ref="B13:C13"/>
    <mergeCell ref="B14:C14"/>
    <mergeCell ref="B15:C15"/>
    <mergeCell ref="B16:C16"/>
    <mergeCell ref="B17:C17"/>
    <mergeCell ref="B4:G5"/>
    <mergeCell ref="H4:S5"/>
    <mergeCell ref="T4:AA5"/>
    <mergeCell ref="AB4:AI5"/>
    <mergeCell ref="B2:S3"/>
    <mergeCell ref="T2:W3"/>
    <mergeCell ref="AB2:AE3"/>
    <mergeCell ref="AF2:AI3"/>
    <mergeCell ref="X2:X3"/>
    <mergeCell ref="Y2:AA3"/>
  </mergeCells>
  <conditionalFormatting sqref="D12:AG12">
    <cfRule type="cellIs" dxfId="8"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27"/>
  <sheetViews>
    <sheetView zoomScale="80" zoomScaleNormal="80" workbookViewId="0">
      <selection activeCell="AJ8" sqref="AJ8"/>
    </sheetView>
  </sheetViews>
  <sheetFormatPr baseColWidth="10" defaultColWidth="11.5703125" defaultRowHeight="15" x14ac:dyDescent="0.25"/>
  <cols>
    <col min="1" max="1" width="11.5703125" style="6"/>
    <col min="2" max="2" width="22.5703125" style="6" customWidth="1"/>
    <col min="3" max="3" width="4.7109375" style="6" customWidth="1"/>
    <col min="4" max="7" width="4.7109375" style="7" customWidth="1"/>
    <col min="8" max="34" width="4.7109375" style="6" customWidth="1"/>
    <col min="35" max="35" width="6.42578125" style="6" customWidth="1"/>
    <col min="36" max="16384" width="11.5703125" style="6"/>
  </cols>
  <sheetData>
    <row r="1" spans="2:36" ht="15.75" thickBot="1" x14ac:dyDescent="0.3">
      <c r="B1" s="6" t="str">
        <f>January!B1</f>
        <v>As of 15.09.22</v>
      </c>
    </row>
    <row r="2" spans="2:36" x14ac:dyDescent="0.25">
      <c r="B2" s="133" t="s">
        <v>7</v>
      </c>
      <c r="C2" s="134"/>
      <c r="D2" s="134"/>
      <c r="E2" s="134"/>
      <c r="F2" s="134"/>
      <c r="G2" s="134"/>
      <c r="H2" s="134"/>
      <c r="I2" s="134"/>
      <c r="J2" s="134"/>
      <c r="K2" s="134"/>
      <c r="L2" s="134"/>
      <c r="M2" s="134"/>
      <c r="N2" s="134"/>
      <c r="O2" s="134"/>
      <c r="P2" s="134"/>
      <c r="Q2" s="134"/>
      <c r="R2" s="134"/>
      <c r="S2" s="135"/>
      <c r="T2" s="94" t="s">
        <v>8</v>
      </c>
      <c r="U2" s="95"/>
      <c r="V2" s="95"/>
      <c r="W2" s="96"/>
      <c r="X2" s="145">
        <v>5</v>
      </c>
      <c r="Y2" s="95" t="s">
        <v>18</v>
      </c>
      <c r="Z2" s="148"/>
      <c r="AA2" s="149"/>
      <c r="AB2" s="139" t="s">
        <v>9</v>
      </c>
      <c r="AC2" s="140"/>
      <c r="AD2" s="140"/>
      <c r="AE2" s="141"/>
      <c r="AF2" s="112">
        <f>January!AF2</f>
        <v>0</v>
      </c>
      <c r="AG2" s="113"/>
      <c r="AH2" s="113"/>
      <c r="AI2" s="114"/>
    </row>
    <row r="3" spans="2:36" ht="15.75" thickBot="1" x14ac:dyDescent="0.3">
      <c r="B3" s="136"/>
      <c r="C3" s="137"/>
      <c r="D3" s="137"/>
      <c r="E3" s="137"/>
      <c r="F3" s="137"/>
      <c r="G3" s="137"/>
      <c r="H3" s="137"/>
      <c r="I3" s="137"/>
      <c r="J3" s="137"/>
      <c r="K3" s="137"/>
      <c r="L3" s="137"/>
      <c r="M3" s="137"/>
      <c r="N3" s="137"/>
      <c r="O3" s="137"/>
      <c r="P3" s="137"/>
      <c r="Q3" s="137"/>
      <c r="R3" s="137"/>
      <c r="S3" s="138"/>
      <c r="T3" s="97"/>
      <c r="U3" s="98"/>
      <c r="V3" s="98"/>
      <c r="W3" s="99"/>
      <c r="X3" s="199"/>
      <c r="Y3" s="150"/>
      <c r="Z3" s="150"/>
      <c r="AA3" s="151"/>
      <c r="AB3" s="142"/>
      <c r="AC3" s="143"/>
      <c r="AD3" s="143"/>
      <c r="AE3" s="144"/>
      <c r="AF3" s="130"/>
      <c r="AG3" s="131"/>
      <c r="AH3" s="131"/>
      <c r="AI3" s="132"/>
    </row>
    <row r="4" spans="2:36" x14ac:dyDescent="0.25">
      <c r="B4" s="94" t="s">
        <v>5</v>
      </c>
      <c r="C4" s="95"/>
      <c r="D4" s="95"/>
      <c r="E4" s="95"/>
      <c r="F4" s="95"/>
      <c r="G4" s="96"/>
      <c r="H4" s="112">
        <f>January!H4</f>
        <v>0</v>
      </c>
      <c r="I4" s="113"/>
      <c r="J4" s="113"/>
      <c r="K4" s="113"/>
      <c r="L4" s="113"/>
      <c r="M4" s="113"/>
      <c r="N4" s="113"/>
      <c r="O4" s="113"/>
      <c r="P4" s="113"/>
      <c r="Q4" s="113"/>
      <c r="R4" s="113"/>
      <c r="S4" s="114"/>
      <c r="T4" s="94" t="s">
        <v>6</v>
      </c>
      <c r="U4" s="95"/>
      <c r="V4" s="95"/>
      <c r="W4" s="95"/>
      <c r="X4" s="95"/>
      <c r="Y4" s="95"/>
      <c r="Z4" s="95"/>
      <c r="AA4" s="96"/>
      <c r="AB4" s="112">
        <f>January!AB4</f>
        <v>0</v>
      </c>
      <c r="AC4" s="113"/>
      <c r="AD4" s="113"/>
      <c r="AE4" s="113"/>
      <c r="AF4" s="113"/>
      <c r="AG4" s="113"/>
      <c r="AH4" s="113"/>
      <c r="AI4" s="114"/>
    </row>
    <row r="5" spans="2:36" ht="15.75" thickBot="1" x14ac:dyDescent="0.3">
      <c r="B5" s="97"/>
      <c r="C5" s="98"/>
      <c r="D5" s="98"/>
      <c r="E5" s="98"/>
      <c r="F5" s="98"/>
      <c r="G5" s="99"/>
      <c r="H5" s="130"/>
      <c r="I5" s="131"/>
      <c r="J5" s="131"/>
      <c r="K5" s="131"/>
      <c r="L5" s="131"/>
      <c r="M5" s="131"/>
      <c r="N5" s="131"/>
      <c r="O5" s="131"/>
      <c r="P5" s="131"/>
      <c r="Q5" s="131"/>
      <c r="R5" s="131"/>
      <c r="S5" s="132"/>
      <c r="T5" s="97"/>
      <c r="U5" s="98"/>
      <c r="V5" s="98"/>
      <c r="W5" s="98"/>
      <c r="X5" s="98"/>
      <c r="Y5" s="98"/>
      <c r="Z5" s="98"/>
      <c r="AA5" s="99"/>
      <c r="AB5" s="130"/>
      <c r="AC5" s="131"/>
      <c r="AD5" s="131"/>
      <c r="AE5" s="131"/>
      <c r="AF5" s="131"/>
      <c r="AG5" s="131"/>
      <c r="AH5" s="131"/>
      <c r="AI5" s="132"/>
    </row>
    <row r="6" spans="2:36" x14ac:dyDescent="0.25">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row>
    <row r="7" spans="2:36" ht="42" customHeight="1" thickBot="1" x14ac:dyDescent="0.3">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row>
    <row r="8" spans="2:36" ht="33" customHeight="1" thickBot="1" x14ac:dyDescent="0.3">
      <c r="B8" s="169" t="str">
        <f>January!B8</f>
        <v>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row>
    <row r="9" spans="2:36" ht="15.75" thickBot="1" x14ac:dyDescent="0.3">
      <c r="B9" s="94" t="s">
        <v>2</v>
      </c>
      <c r="C9" s="95"/>
      <c r="D9" s="95"/>
      <c r="E9" s="95"/>
      <c r="F9" s="95"/>
      <c r="G9" s="96"/>
      <c r="H9" s="112">
        <f>January!H9</f>
        <v>0</v>
      </c>
      <c r="I9" s="113"/>
      <c r="J9" s="113"/>
      <c r="K9" s="113"/>
      <c r="L9" s="113"/>
      <c r="M9" s="113"/>
      <c r="N9" s="113"/>
      <c r="O9" s="113"/>
      <c r="P9" s="113"/>
      <c r="Q9" s="113"/>
      <c r="R9" s="113"/>
      <c r="S9" s="114"/>
      <c r="T9" s="118" t="s">
        <v>3</v>
      </c>
      <c r="U9" s="119"/>
      <c r="V9" s="119"/>
      <c r="W9" s="119"/>
      <c r="X9" s="119"/>
      <c r="Y9" s="119"/>
      <c r="Z9" s="119"/>
      <c r="AA9" s="120"/>
      <c r="AB9" s="124" t="s">
        <v>29</v>
      </c>
      <c r="AC9" s="125"/>
      <c r="AD9" s="125"/>
      <c r="AE9" s="125"/>
      <c r="AF9" s="125"/>
      <c r="AG9" s="125"/>
      <c r="AH9" s="125"/>
      <c r="AI9" s="126"/>
    </row>
    <row r="10" spans="2:36" ht="15.75" thickBot="1" x14ac:dyDescent="0.3">
      <c r="B10" s="109"/>
      <c r="C10" s="110"/>
      <c r="D10" s="110"/>
      <c r="E10" s="110"/>
      <c r="F10" s="110"/>
      <c r="G10" s="111"/>
      <c r="H10" s="115"/>
      <c r="I10" s="116"/>
      <c r="J10" s="116"/>
      <c r="K10" s="116"/>
      <c r="L10" s="116"/>
      <c r="M10" s="116"/>
      <c r="N10" s="116"/>
      <c r="O10" s="116"/>
      <c r="P10" s="116"/>
      <c r="Q10" s="116"/>
      <c r="R10" s="116"/>
      <c r="S10" s="117"/>
      <c r="T10" s="121"/>
      <c r="U10" s="122"/>
      <c r="V10" s="122"/>
      <c r="W10" s="122"/>
      <c r="X10" s="122"/>
      <c r="Y10" s="122"/>
      <c r="Z10" s="122"/>
      <c r="AA10" s="123"/>
      <c r="AB10" s="127"/>
      <c r="AC10" s="128"/>
      <c r="AD10" s="128"/>
      <c r="AE10" s="128"/>
      <c r="AF10" s="128"/>
      <c r="AG10" s="128"/>
      <c r="AH10" s="128"/>
      <c r="AI10" s="129"/>
      <c r="AJ10" s="23">
        <v>143.33000000000001</v>
      </c>
    </row>
    <row r="11" spans="2:36" ht="48" customHeight="1" thickBot="1" x14ac:dyDescent="0.3">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13">
        <v>25</v>
      </c>
      <c r="AC11" s="13">
        <v>26</v>
      </c>
      <c r="AD11" s="13">
        <v>27</v>
      </c>
      <c r="AE11" s="13">
        <v>28</v>
      </c>
      <c r="AF11" s="13">
        <v>29</v>
      </c>
      <c r="AG11" s="13">
        <v>30</v>
      </c>
      <c r="AH11" s="13">
        <v>31</v>
      </c>
      <c r="AI11" s="14" t="s">
        <v>1</v>
      </c>
      <c r="AJ11" s="24" t="s">
        <v>26</v>
      </c>
    </row>
    <row r="12" spans="2:36" ht="22.15" customHeight="1" thickBot="1" x14ac:dyDescent="0.3">
      <c r="B12" s="37"/>
      <c r="C12" s="38"/>
      <c r="D12" s="44" t="str">
        <f ca="1">TEXT(DATE(CELL("inhalt",$AF$2),CELL("inhalt",$X$2),CELL("inhalt",D11)),"[$-809]ttt")</f>
        <v>Tue</v>
      </c>
      <c r="E12" s="39" t="str">
        <f t="shared" ref="E12:AH12" ca="1" si="0">TEXT(DATE(CELL("inhalt",$AF$2),CELL("inhalt",$X$2),CELL("inhalt",E11)),"[$-809]ttt")</f>
        <v>Wed</v>
      </c>
      <c r="F12" s="39" t="str">
        <f t="shared" ca="1" si="0"/>
        <v>Thu</v>
      </c>
      <c r="G12" s="39" t="str">
        <f t="shared" ca="1" si="0"/>
        <v>Fri</v>
      </c>
      <c r="H12" s="39" t="str">
        <f t="shared" ca="1" si="0"/>
        <v>Sat</v>
      </c>
      <c r="I12" s="39" t="str">
        <f t="shared" ca="1" si="0"/>
        <v>Sun</v>
      </c>
      <c r="J12" s="39" t="str">
        <f t="shared" ca="1" si="0"/>
        <v>Mon</v>
      </c>
      <c r="K12" s="39" t="str">
        <f t="shared" ca="1" si="0"/>
        <v>Tue</v>
      </c>
      <c r="L12" s="39" t="str">
        <f t="shared" ca="1" si="0"/>
        <v>Wed</v>
      </c>
      <c r="M12" s="39" t="str">
        <f t="shared" ca="1" si="0"/>
        <v>Thu</v>
      </c>
      <c r="N12" s="39" t="str">
        <f t="shared" ca="1" si="0"/>
        <v>Fri</v>
      </c>
      <c r="O12" s="39" t="str">
        <f t="shared" ca="1" si="0"/>
        <v>Sat</v>
      </c>
      <c r="P12" s="39" t="str">
        <f t="shared" ca="1" si="0"/>
        <v>Sun</v>
      </c>
      <c r="Q12" s="39" t="str">
        <f t="shared" ca="1" si="0"/>
        <v>Mon</v>
      </c>
      <c r="R12" s="39" t="str">
        <f t="shared" ca="1" si="0"/>
        <v>Tue</v>
      </c>
      <c r="S12" s="39" t="str">
        <f t="shared" ca="1" si="0"/>
        <v>Wed</v>
      </c>
      <c r="T12" s="39" t="str">
        <f t="shared" ca="1" si="0"/>
        <v>Thu</v>
      </c>
      <c r="U12" s="39" t="str">
        <f t="shared" ca="1" si="0"/>
        <v>Fri</v>
      </c>
      <c r="V12" s="39" t="str">
        <f t="shared" ca="1" si="0"/>
        <v>Sat</v>
      </c>
      <c r="W12" s="39" t="str">
        <f t="shared" ca="1" si="0"/>
        <v>Sun</v>
      </c>
      <c r="X12" s="39" t="str">
        <f t="shared" ca="1" si="0"/>
        <v>Mon</v>
      </c>
      <c r="Y12" s="39" t="str">
        <f t="shared" ca="1" si="0"/>
        <v>Tue</v>
      </c>
      <c r="Z12" s="39" t="str">
        <f t="shared" ca="1" si="0"/>
        <v>Wed</v>
      </c>
      <c r="AA12" s="39" t="str">
        <f t="shared" ca="1" si="0"/>
        <v>Thu</v>
      </c>
      <c r="AB12" s="39" t="str">
        <f t="shared" ca="1" si="0"/>
        <v>Fri</v>
      </c>
      <c r="AC12" s="39" t="str">
        <f t="shared" ca="1" si="0"/>
        <v>Sat</v>
      </c>
      <c r="AD12" s="39" t="str">
        <f t="shared" ca="1" si="0"/>
        <v>Sun</v>
      </c>
      <c r="AE12" s="39" t="str">
        <f t="shared" ca="1" si="0"/>
        <v>Mon</v>
      </c>
      <c r="AF12" s="39" t="str">
        <f t="shared" ca="1" si="0"/>
        <v>Tue</v>
      </c>
      <c r="AG12" s="39" t="str">
        <f t="shared" ca="1" si="0"/>
        <v>Wed</v>
      </c>
      <c r="AH12" s="39" t="str">
        <f t="shared" ca="1" si="0"/>
        <v>Thu</v>
      </c>
      <c r="AI12" s="43"/>
      <c r="AJ12" s="24"/>
    </row>
    <row r="13" spans="2:36" ht="15.75" thickBot="1" x14ac:dyDescent="0.3">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8">
        <f>D13+E13+F13+G13+H13+I13+J13+K13+L13+M13+N13+O13+P13+Q13+R13+S13+T13+U13+V13+W13+X13+Y13+Z13+AA13+AB13+AC13+AD13+AE13+AF13+AG13+AH13</f>
        <v>0</v>
      </c>
      <c r="AJ13" s="29">
        <f>AI13/$AJ$10</f>
        <v>0</v>
      </c>
    </row>
    <row r="14" spans="2:36" ht="15.75" thickBot="1" x14ac:dyDescent="0.3">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29">
        <f t="shared" ref="AJ14:AJ21" si="2">AI14/$AJ$10</f>
        <v>0</v>
      </c>
    </row>
    <row r="15" spans="2:36" ht="15.75" thickBot="1" x14ac:dyDescent="0.3">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29">
        <f t="shared" si="2"/>
        <v>0</v>
      </c>
    </row>
    <row r="16" spans="2:36" ht="15.75" thickBot="1" x14ac:dyDescent="0.3">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29">
        <f t="shared" si="2"/>
        <v>0</v>
      </c>
    </row>
    <row r="17" spans="2:36" ht="15.75" thickBot="1" x14ac:dyDescent="0.3">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29">
        <f t="shared" si="2"/>
        <v>0</v>
      </c>
    </row>
    <row r="18" spans="2:36" ht="15.75" thickBot="1" x14ac:dyDescent="0.3">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29">
        <f t="shared" si="2"/>
        <v>0</v>
      </c>
    </row>
    <row r="19" spans="2:36" ht="15.75" thickBot="1" x14ac:dyDescent="0.3">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29">
        <f t="shared" si="2"/>
        <v>0</v>
      </c>
    </row>
    <row r="20" spans="2:36" ht="15.75" thickBot="1" x14ac:dyDescent="0.3">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29">
        <f t="shared" si="2"/>
        <v>0</v>
      </c>
    </row>
    <row r="21" spans="2:36" ht="15.75" thickBot="1" x14ac:dyDescent="0.3">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29">
        <f t="shared" si="2"/>
        <v>0</v>
      </c>
    </row>
    <row r="22" spans="2:36" ht="15.75" thickBot="1" x14ac:dyDescent="0.3">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29">
        <f>SUM(AJ13:AJ21)</f>
        <v>0</v>
      </c>
    </row>
    <row r="23" spans="2:36" ht="8.25" customHeight="1" thickBot="1" x14ac:dyDescent="0.3"/>
    <row r="24" spans="2:36" ht="56.25" customHeight="1" thickBot="1" x14ac:dyDescent="0.3">
      <c r="B24" s="118" t="s">
        <v>12</v>
      </c>
      <c r="C24" s="120"/>
      <c r="D24" s="1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8"/>
    </row>
    <row r="25" spans="2:36" ht="21.75" customHeight="1" x14ac:dyDescent="0.25">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row>
    <row r="26" spans="2:36" ht="22.5" customHeight="1" thickBot="1" x14ac:dyDescent="0.3">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row>
    <row r="27" spans="2:36" ht="40.5" customHeight="1" thickBot="1" x14ac:dyDescent="0.3">
      <c r="B27" s="60" t="s">
        <v>16</v>
      </c>
      <c r="C27" s="61"/>
      <c r="E27" s="8"/>
      <c r="F27" s="8"/>
      <c r="G27" s="8"/>
      <c r="H27" s="9"/>
      <c r="I27" s="9"/>
      <c r="J27" s="9"/>
      <c r="K27" s="9"/>
      <c r="L27" s="9"/>
      <c r="M27" s="9"/>
      <c r="N27" s="9"/>
      <c r="R27" s="60" t="s">
        <v>16</v>
      </c>
      <c r="S27" s="62"/>
      <c r="T27" s="62"/>
      <c r="U27" s="62"/>
      <c r="V27" s="62"/>
      <c r="W27" s="61"/>
      <c r="Y27" s="9"/>
      <c r="Z27" s="9"/>
      <c r="AA27" s="9"/>
      <c r="AB27" s="9"/>
      <c r="AC27" s="9"/>
      <c r="AD27" s="9"/>
      <c r="AE27" s="9"/>
      <c r="AF27" s="9"/>
      <c r="AG27" s="9"/>
      <c r="AH27" s="9"/>
    </row>
  </sheetData>
  <sheetProtection algorithmName="SHA-512" hashValue="TddcVewkTHNdEmK4n8uw7UlYv2uRaVPvcUj4BT8vA5UdBhl8E+CRBhECJWERx11m3WCPMfJs0m7fawzge2rhkw==" saltValue="SmRU9HxR1h+4aFKngFWQUA==" spinCount="100000" sheet="1" objects="1" scenarios="1" selectLockedCells="1"/>
  <mergeCells count="37">
    <mergeCell ref="B27:C27"/>
    <mergeCell ref="R27:W27"/>
    <mergeCell ref="B25:C25"/>
    <mergeCell ref="D25:Q26"/>
    <mergeCell ref="R25:W25"/>
    <mergeCell ref="X25:AI26"/>
    <mergeCell ref="B26:C26"/>
    <mergeCell ref="R26:W26"/>
    <mergeCell ref="B19:C19"/>
    <mergeCell ref="B20:C20"/>
    <mergeCell ref="B21:C21"/>
    <mergeCell ref="B22:C22"/>
    <mergeCell ref="B24:C24"/>
    <mergeCell ref="D24:AI24"/>
    <mergeCell ref="B18:C18"/>
    <mergeCell ref="B6:G7"/>
    <mergeCell ref="H6:AI7"/>
    <mergeCell ref="B8:AI8"/>
    <mergeCell ref="B9:G10"/>
    <mergeCell ref="H9:S10"/>
    <mergeCell ref="T9:AA10"/>
    <mergeCell ref="AB9:AI10"/>
    <mergeCell ref="B13:C13"/>
    <mergeCell ref="B14:C14"/>
    <mergeCell ref="B15:C15"/>
    <mergeCell ref="B16:C16"/>
    <mergeCell ref="B17:C17"/>
    <mergeCell ref="B4:G5"/>
    <mergeCell ref="H4:S5"/>
    <mergeCell ref="T4:AA5"/>
    <mergeCell ref="AB4:AI5"/>
    <mergeCell ref="B2:S3"/>
    <mergeCell ref="T2:W3"/>
    <mergeCell ref="AB2:AE3"/>
    <mergeCell ref="AF2:AI3"/>
    <mergeCell ref="Y2:AA3"/>
    <mergeCell ref="X2:X3"/>
  </mergeCells>
  <conditionalFormatting sqref="D12:AH12">
    <cfRule type="cellIs" dxfId="7"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27"/>
  <sheetViews>
    <sheetView zoomScale="80" zoomScaleNormal="80" workbookViewId="0">
      <selection activeCell="AJ8" sqref="AJ8"/>
    </sheetView>
  </sheetViews>
  <sheetFormatPr baseColWidth="10" defaultColWidth="11.5703125" defaultRowHeight="15" x14ac:dyDescent="0.25"/>
  <cols>
    <col min="1" max="1" width="11.5703125" style="6"/>
    <col min="2" max="2" width="22.5703125" style="6" customWidth="1"/>
    <col min="3" max="3" width="4.7109375" style="6" customWidth="1"/>
    <col min="4" max="7" width="4.7109375" style="7" customWidth="1"/>
    <col min="8" max="34" width="4.7109375" style="6" customWidth="1"/>
    <col min="35" max="35" width="6.42578125" style="6" customWidth="1"/>
    <col min="36" max="16384" width="11.5703125" style="6"/>
  </cols>
  <sheetData>
    <row r="1" spans="2:36" ht="15.75" thickBot="1" x14ac:dyDescent="0.3">
      <c r="B1" s="6" t="str">
        <f>January!B1</f>
        <v>As of 15.09.22</v>
      </c>
    </row>
    <row r="2" spans="2:36" x14ac:dyDescent="0.25">
      <c r="B2" s="133" t="s">
        <v>7</v>
      </c>
      <c r="C2" s="134"/>
      <c r="D2" s="134"/>
      <c r="E2" s="134"/>
      <c r="F2" s="134"/>
      <c r="G2" s="134"/>
      <c r="H2" s="134"/>
      <c r="I2" s="134"/>
      <c r="J2" s="134"/>
      <c r="K2" s="134"/>
      <c r="L2" s="134"/>
      <c r="M2" s="134"/>
      <c r="N2" s="134"/>
      <c r="O2" s="134"/>
      <c r="P2" s="134"/>
      <c r="Q2" s="134"/>
      <c r="R2" s="134"/>
      <c r="S2" s="135"/>
      <c r="T2" s="94" t="s">
        <v>8</v>
      </c>
      <c r="U2" s="95"/>
      <c r="V2" s="95"/>
      <c r="W2" s="96"/>
      <c r="X2" s="145">
        <v>6</v>
      </c>
      <c r="Y2" s="95" t="s">
        <v>19</v>
      </c>
      <c r="Z2" s="148"/>
      <c r="AA2" s="149"/>
      <c r="AB2" s="139" t="s">
        <v>9</v>
      </c>
      <c r="AC2" s="140"/>
      <c r="AD2" s="140"/>
      <c r="AE2" s="141"/>
      <c r="AF2" s="112">
        <f>January!AF2</f>
        <v>0</v>
      </c>
      <c r="AG2" s="113"/>
      <c r="AH2" s="113"/>
      <c r="AI2" s="114"/>
    </row>
    <row r="3" spans="2:36" ht="15.75" thickBot="1" x14ac:dyDescent="0.3">
      <c r="B3" s="136"/>
      <c r="C3" s="137"/>
      <c r="D3" s="137"/>
      <c r="E3" s="137"/>
      <c r="F3" s="137"/>
      <c r="G3" s="137"/>
      <c r="H3" s="137"/>
      <c r="I3" s="137"/>
      <c r="J3" s="137"/>
      <c r="K3" s="137"/>
      <c r="L3" s="137"/>
      <c r="M3" s="137"/>
      <c r="N3" s="137"/>
      <c r="O3" s="137"/>
      <c r="P3" s="137"/>
      <c r="Q3" s="137"/>
      <c r="R3" s="137"/>
      <c r="S3" s="138"/>
      <c r="T3" s="97"/>
      <c r="U3" s="98"/>
      <c r="V3" s="98"/>
      <c r="W3" s="99"/>
      <c r="X3" s="199"/>
      <c r="Y3" s="150"/>
      <c r="Z3" s="150"/>
      <c r="AA3" s="151"/>
      <c r="AB3" s="142"/>
      <c r="AC3" s="143"/>
      <c r="AD3" s="143"/>
      <c r="AE3" s="144"/>
      <c r="AF3" s="130"/>
      <c r="AG3" s="131"/>
      <c r="AH3" s="131"/>
      <c r="AI3" s="132"/>
    </row>
    <row r="4" spans="2:36" x14ac:dyDescent="0.25">
      <c r="B4" s="94" t="s">
        <v>5</v>
      </c>
      <c r="C4" s="95"/>
      <c r="D4" s="95"/>
      <c r="E4" s="95"/>
      <c r="F4" s="95"/>
      <c r="G4" s="96"/>
      <c r="H4" s="112">
        <f>January!H4</f>
        <v>0</v>
      </c>
      <c r="I4" s="113"/>
      <c r="J4" s="113"/>
      <c r="K4" s="113"/>
      <c r="L4" s="113"/>
      <c r="M4" s="113"/>
      <c r="N4" s="113"/>
      <c r="O4" s="113"/>
      <c r="P4" s="113"/>
      <c r="Q4" s="113"/>
      <c r="R4" s="113"/>
      <c r="S4" s="114"/>
      <c r="T4" s="94" t="s">
        <v>6</v>
      </c>
      <c r="U4" s="95"/>
      <c r="V4" s="95"/>
      <c r="W4" s="95"/>
      <c r="X4" s="95"/>
      <c r="Y4" s="95"/>
      <c r="Z4" s="95"/>
      <c r="AA4" s="96"/>
      <c r="AB4" s="112">
        <f>January!AB4</f>
        <v>0</v>
      </c>
      <c r="AC4" s="113"/>
      <c r="AD4" s="113"/>
      <c r="AE4" s="113"/>
      <c r="AF4" s="113"/>
      <c r="AG4" s="113"/>
      <c r="AH4" s="113"/>
      <c r="AI4" s="114"/>
    </row>
    <row r="5" spans="2:36" ht="15.75" thickBot="1" x14ac:dyDescent="0.3">
      <c r="B5" s="97"/>
      <c r="C5" s="98"/>
      <c r="D5" s="98"/>
      <c r="E5" s="98"/>
      <c r="F5" s="98"/>
      <c r="G5" s="99"/>
      <c r="H5" s="130"/>
      <c r="I5" s="131"/>
      <c r="J5" s="131"/>
      <c r="K5" s="131"/>
      <c r="L5" s="131"/>
      <c r="M5" s="131"/>
      <c r="N5" s="131"/>
      <c r="O5" s="131"/>
      <c r="P5" s="131"/>
      <c r="Q5" s="131"/>
      <c r="R5" s="131"/>
      <c r="S5" s="132"/>
      <c r="T5" s="97"/>
      <c r="U5" s="98"/>
      <c r="V5" s="98"/>
      <c r="W5" s="98"/>
      <c r="X5" s="98"/>
      <c r="Y5" s="98"/>
      <c r="Z5" s="98"/>
      <c r="AA5" s="99"/>
      <c r="AB5" s="130"/>
      <c r="AC5" s="131"/>
      <c r="AD5" s="131"/>
      <c r="AE5" s="131"/>
      <c r="AF5" s="131"/>
      <c r="AG5" s="131"/>
      <c r="AH5" s="131"/>
      <c r="AI5" s="132"/>
    </row>
    <row r="6" spans="2:36" x14ac:dyDescent="0.25">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row>
    <row r="7" spans="2:36" ht="42" customHeight="1" thickBot="1" x14ac:dyDescent="0.3">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row>
    <row r="8" spans="2:36" ht="33" customHeight="1" thickBot="1" x14ac:dyDescent="0.3">
      <c r="B8" s="169" t="str">
        <f>January!B8</f>
        <v>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row>
    <row r="9" spans="2:36" ht="15.75" thickBot="1" x14ac:dyDescent="0.3">
      <c r="B9" s="94" t="s">
        <v>2</v>
      </c>
      <c r="C9" s="95"/>
      <c r="D9" s="95"/>
      <c r="E9" s="95"/>
      <c r="F9" s="95"/>
      <c r="G9" s="96"/>
      <c r="H9" s="112">
        <f>January!H9</f>
        <v>0</v>
      </c>
      <c r="I9" s="113"/>
      <c r="J9" s="113"/>
      <c r="K9" s="113"/>
      <c r="L9" s="113"/>
      <c r="M9" s="113"/>
      <c r="N9" s="113"/>
      <c r="O9" s="113"/>
      <c r="P9" s="113"/>
      <c r="Q9" s="113"/>
      <c r="R9" s="113"/>
      <c r="S9" s="114"/>
      <c r="T9" s="118" t="s">
        <v>3</v>
      </c>
      <c r="U9" s="119"/>
      <c r="V9" s="119"/>
      <c r="W9" s="119"/>
      <c r="X9" s="119"/>
      <c r="Y9" s="119"/>
      <c r="Z9" s="119"/>
      <c r="AA9" s="120"/>
      <c r="AB9" s="124" t="s">
        <v>29</v>
      </c>
      <c r="AC9" s="125"/>
      <c r="AD9" s="125"/>
      <c r="AE9" s="125"/>
      <c r="AF9" s="125"/>
      <c r="AG9" s="125"/>
      <c r="AH9" s="125"/>
      <c r="AI9" s="126"/>
    </row>
    <row r="10" spans="2:36" ht="15.75" thickBot="1" x14ac:dyDescent="0.3">
      <c r="B10" s="109"/>
      <c r="C10" s="110"/>
      <c r="D10" s="110"/>
      <c r="E10" s="110"/>
      <c r="F10" s="110"/>
      <c r="G10" s="111"/>
      <c r="H10" s="115"/>
      <c r="I10" s="116"/>
      <c r="J10" s="116"/>
      <c r="K10" s="116"/>
      <c r="L10" s="116"/>
      <c r="M10" s="116"/>
      <c r="N10" s="116"/>
      <c r="O10" s="116"/>
      <c r="P10" s="116"/>
      <c r="Q10" s="116"/>
      <c r="R10" s="116"/>
      <c r="S10" s="117"/>
      <c r="T10" s="121"/>
      <c r="U10" s="122"/>
      <c r="V10" s="122"/>
      <c r="W10" s="122"/>
      <c r="X10" s="122"/>
      <c r="Y10" s="122"/>
      <c r="Z10" s="122"/>
      <c r="AA10" s="123"/>
      <c r="AB10" s="127"/>
      <c r="AC10" s="128"/>
      <c r="AD10" s="128"/>
      <c r="AE10" s="128"/>
      <c r="AF10" s="128"/>
      <c r="AG10" s="128"/>
      <c r="AH10" s="128"/>
      <c r="AI10" s="129"/>
      <c r="AJ10" s="23">
        <v>143.33000000000001</v>
      </c>
    </row>
    <row r="11" spans="2:36" ht="48" customHeight="1" thickBot="1" x14ac:dyDescent="0.3">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13">
        <v>25</v>
      </c>
      <c r="AC11" s="13">
        <v>26</v>
      </c>
      <c r="AD11" s="13">
        <v>27</v>
      </c>
      <c r="AE11" s="13">
        <v>28</v>
      </c>
      <c r="AF11" s="13">
        <v>29</v>
      </c>
      <c r="AG11" s="13">
        <v>30</v>
      </c>
      <c r="AH11" s="13">
        <v>31</v>
      </c>
      <c r="AI11" s="14" t="s">
        <v>1</v>
      </c>
      <c r="AJ11" s="24" t="s">
        <v>26</v>
      </c>
    </row>
    <row r="12" spans="2:36" ht="22.15" customHeight="1" thickBot="1" x14ac:dyDescent="0.3">
      <c r="B12" s="37"/>
      <c r="C12" s="38"/>
      <c r="D12" s="39" t="str">
        <f ca="1">TEXT(DATE(CELL("inhalt",$AF$2),CELL("inhalt",$X$2),CELL("inhalt",D11)),"[$-809]ttt")</f>
        <v>Fri</v>
      </c>
      <c r="E12" s="39" t="str">
        <f t="shared" ref="E12:AG12" ca="1" si="0">TEXT(DATE(CELL("inhalt",$AF$2),CELL("inhalt",$X$2),CELL("inhalt",E11)),"[$-809]ttt")</f>
        <v>Sat</v>
      </c>
      <c r="F12" s="39" t="str">
        <f t="shared" ca="1" si="0"/>
        <v>Sun</v>
      </c>
      <c r="G12" s="39" t="str">
        <f t="shared" ca="1" si="0"/>
        <v>Mon</v>
      </c>
      <c r="H12" s="39" t="str">
        <f t="shared" ca="1" si="0"/>
        <v>Tue</v>
      </c>
      <c r="I12" s="39" t="str">
        <f t="shared" ca="1" si="0"/>
        <v>Wed</v>
      </c>
      <c r="J12" s="39" t="str">
        <f t="shared" ca="1" si="0"/>
        <v>Thu</v>
      </c>
      <c r="K12" s="39" t="str">
        <f t="shared" ca="1" si="0"/>
        <v>Fri</v>
      </c>
      <c r="L12" s="39" t="str">
        <f t="shared" ca="1" si="0"/>
        <v>Sat</v>
      </c>
      <c r="M12" s="39" t="str">
        <f t="shared" ca="1" si="0"/>
        <v>Sun</v>
      </c>
      <c r="N12" s="39" t="str">
        <f t="shared" ca="1" si="0"/>
        <v>Mon</v>
      </c>
      <c r="O12" s="39" t="str">
        <f t="shared" ca="1" si="0"/>
        <v>Tue</v>
      </c>
      <c r="P12" s="39" t="str">
        <f t="shared" ca="1" si="0"/>
        <v>Wed</v>
      </c>
      <c r="Q12" s="39" t="str">
        <f t="shared" ca="1" si="0"/>
        <v>Thu</v>
      </c>
      <c r="R12" s="39" t="str">
        <f t="shared" ca="1" si="0"/>
        <v>Fri</v>
      </c>
      <c r="S12" s="39" t="str">
        <f t="shared" ca="1" si="0"/>
        <v>Sat</v>
      </c>
      <c r="T12" s="39" t="str">
        <f t="shared" ca="1" si="0"/>
        <v>Sun</v>
      </c>
      <c r="U12" s="39" t="str">
        <f t="shared" ca="1" si="0"/>
        <v>Mon</v>
      </c>
      <c r="V12" s="39" t="str">
        <f t="shared" ca="1" si="0"/>
        <v>Tue</v>
      </c>
      <c r="W12" s="39" t="str">
        <f t="shared" ca="1" si="0"/>
        <v>Wed</v>
      </c>
      <c r="X12" s="39" t="str">
        <f t="shared" ca="1" si="0"/>
        <v>Thu</v>
      </c>
      <c r="Y12" s="39" t="str">
        <f t="shared" ca="1" si="0"/>
        <v>Fri</v>
      </c>
      <c r="Z12" s="39" t="str">
        <f t="shared" ca="1" si="0"/>
        <v>Sat</v>
      </c>
      <c r="AA12" s="39" t="str">
        <f t="shared" ca="1" si="0"/>
        <v>Sun</v>
      </c>
      <c r="AB12" s="39" t="str">
        <f t="shared" ca="1" si="0"/>
        <v>Mon</v>
      </c>
      <c r="AC12" s="39" t="str">
        <f t="shared" ca="1" si="0"/>
        <v>Tue</v>
      </c>
      <c r="AD12" s="39" t="str">
        <f t="shared" ca="1" si="0"/>
        <v>Wed</v>
      </c>
      <c r="AE12" s="39" t="str">
        <f t="shared" ca="1" si="0"/>
        <v>Thu</v>
      </c>
      <c r="AF12" s="39" t="str">
        <f t="shared" ca="1" si="0"/>
        <v>Fri</v>
      </c>
      <c r="AG12" s="39" t="str">
        <f t="shared" ca="1" si="0"/>
        <v>Sat</v>
      </c>
      <c r="AH12" s="40"/>
      <c r="AI12" s="43"/>
      <c r="AJ12" s="24"/>
    </row>
    <row r="13" spans="2:36" ht="15.75" thickBot="1" x14ac:dyDescent="0.3">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8">
        <f>D13+E13+F13+G13+H13+I13+J13+K13+L13+M13+N13+O13+P13+Q13+R13+S13+T13+U13+V13+W13+X13+Y13+Z13+AA13+AB13+AC13+AD13+AE13+AF13+AG13+AH13</f>
        <v>0</v>
      </c>
      <c r="AJ13" s="29">
        <f>AI13/$AJ$10</f>
        <v>0</v>
      </c>
    </row>
    <row r="14" spans="2:36" ht="15.75" thickBot="1" x14ac:dyDescent="0.3">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29">
        <f t="shared" ref="AJ14:AJ21" si="2">AI14/$AJ$10</f>
        <v>0</v>
      </c>
    </row>
    <row r="15" spans="2:36" ht="15.75" thickBot="1" x14ac:dyDescent="0.3">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29">
        <f t="shared" si="2"/>
        <v>0</v>
      </c>
    </row>
    <row r="16" spans="2:36" ht="15.75" thickBot="1" x14ac:dyDescent="0.3">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29">
        <f t="shared" si="2"/>
        <v>0</v>
      </c>
    </row>
    <row r="17" spans="2:36" ht="15.75" thickBot="1" x14ac:dyDescent="0.3">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29">
        <f t="shared" si="2"/>
        <v>0</v>
      </c>
    </row>
    <row r="18" spans="2:36" ht="15.75" thickBot="1" x14ac:dyDescent="0.3">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29">
        <f t="shared" si="2"/>
        <v>0</v>
      </c>
    </row>
    <row r="19" spans="2:36" ht="15.75" thickBot="1" x14ac:dyDescent="0.3">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29">
        <f t="shared" si="2"/>
        <v>0</v>
      </c>
    </row>
    <row r="20" spans="2:36" ht="15.75" thickBot="1" x14ac:dyDescent="0.3">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29">
        <f t="shared" si="2"/>
        <v>0</v>
      </c>
    </row>
    <row r="21" spans="2:36" ht="15.75" thickBot="1" x14ac:dyDescent="0.3">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29">
        <f t="shared" si="2"/>
        <v>0</v>
      </c>
    </row>
    <row r="22" spans="2:36" ht="15.75" thickBot="1" x14ac:dyDescent="0.3">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29">
        <f>SUM(AJ13:AJ21)</f>
        <v>0</v>
      </c>
    </row>
    <row r="23" spans="2:36" ht="8.25" customHeight="1" thickBot="1" x14ac:dyDescent="0.3"/>
    <row r="24" spans="2:36" ht="56.25" customHeight="1" thickBot="1" x14ac:dyDescent="0.3">
      <c r="B24" s="118" t="s">
        <v>12</v>
      </c>
      <c r="C24" s="120"/>
      <c r="D24" s="1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8"/>
    </row>
    <row r="25" spans="2:36" ht="21.75" customHeight="1" x14ac:dyDescent="0.25">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row>
    <row r="26" spans="2:36" ht="22.5" customHeight="1" thickBot="1" x14ac:dyDescent="0.3">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row>
    <row r="27" spans="2:36" ht="40.5" customHeight="1" thickBot="1" x14ac:dyDescent="0.3">
      <c r="B27" s="60" t="s">
        <v>16</v>
      </c>
      <c r="C27" s="61"/>
      <c r="E27" s="8"/>
      <c r="F27" s="8"/>
      <c r="G27" s="8"/>
      <c r="H27" s="9"/>
      <c r="I27" s="9"/>
      <c r="J27" s="9"/>
      <c r="K27" s="9"/>
      <c r="L27" s="9"/>
      <c r="M27" s="9"/>
      <c r="N27" s="9"/>
      <c r="R27" s="60" t="s">
        <v>16</v>
      </c>
      <c r="S27" s="62"/>
      <c r="T27" s="62"/>
      <c r="U27" s="62"/>
      <c r="V27" s="62"/>
      <c r="W27" s="61"/>
      <c r="Y27" s="9"/>
      <c r="Z27" s="9"/>
      <c r="AA27" s="9"/>
      <c r="AB27" s="9"/>
      <c r="AC27" s="9"/>
      <c r="AD27" s="9"/>
      <c r="AE27" s="9"/>
      <c r="AF27" s="9"/>
      <c r="AG27" s="9"/>
      <c r="AH27" s="9"/>
    </row>
  </sheetData>
  <sheetProtection algorithmName="SHA-512" hashValue="IDEAyA3k3vUUrSdyOoR+CdMNyBZ19jHh+ino6kdq1Mtb+lEvxJX45KmM1KhS9p9MxzO2DBo1oyMnnXc2fwNr1A==" saltValue="vmUv5Q9jnyl/oYXZA+d9lg==" spinCount="100000" sheet="1" objects="1" scenarios="1" selectLockedCells="1"/>
  <mergeCells count="37">
    <mergeCell ref="B27:C27"/>
    <mergeCell ref="R27:W27"/>
    <mergeCell ref="B25:C25"/>
    <mergeCell ref="D25:Q26"/>
    <mergeCell ref="R25:W25"/>
    <mergeCell ref="X25:AI26"/>
    <mergeCell ref="B26:C26"/>
    <mergeCell ref="R26:W26"/>
    <mergeCell ref="B19:C19"/>
    <mergeCell ref="B20:C20"/>
    <mergeCell ref="B21:C21"/>
    <mergeCell ref="B22:C22"/>
    <mergeCell ref="B24:C24"/>
    <mergeCell ref="D24:AI24"/>
    <mergeCell ref="B18:C18"/>
    <mergeCell ref="B6:G7"/>
    <mergeCell ref="H6:AI7"/>
    <mergeCell ref="B8:AI8"/>
    <mergeCell ref="B9:G10"/>
    <mergeCell ref="H9:S10"/>
    <mergeCell ref="T9:AA10"/>
    <mergeCell ref="AB9:AI10"/>
    <mergeCell ref="B13:C13"/>
    <mergeCell ref="B14:C14"/>
    <mergeCell ref="B15:C15"/>
    <mergeCell ref="B16:C16"/>
    <mergeCell ref="B17:C17"/>
    <mergeCell ref="B4:G5"/>
    <mergeCell ref="H4:S5"/>
    <mergeCell ref="T4:AA5"/>
    <mergeCell ref="AB4:AI5"/>
    <mergeCell ref="B2:S3"/>
    <mergeCell ref="T2:W3"/>
    <mergeCell ref="AB2:AE3"/>
    <mergeCell ref="AF2:AI3"/>
    <mergeCell ref="X2:X3"/>
    <mergeCell ref="Y2:AA3"/>
  </mergeCells>
  <conditionalFormatting sqref="D12:AG12">
    <cfRule type="cellIs" dxfId="6"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7"/>
  <sheetViews>
    <sheetView zoomScale="80" zoomScaleNormal="80" workbookViewId="0">
      <selection activeCell="AJ8" sqref="AJ8"/>
    </sheetView>
  </sheetViews>
  <sheetFormatPr baseColWidth="10" defaultRowHeight="15" x14ac:dyDescent="0.25"/>
  <cols>
    <col min="2" max="2" width="22.5703125" customWidth="1"/>
    <col min="3" max="34" width="4.7109375" customWidth="1"/>
    <col min="35" max="35" width="6.42578125" customWidth="1"/>
  </cols>
  <sheetData>
    <row r="1" spans="1:36" ht="15.75" thickBot="1" x14ac:dyDescent="0.3">
      <c r="A1" s="6"/>
      <c r="B1" s="6" t="str">
        <f>January!B1</f>
        <v>As of 15.09.22</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6" ht="14.45" customHeight="1" x14ac:dyDescent="0.25">
      <c r="A2" s="6"/>
      <c r="B2" s="133" t="s">
        <v>7</v>
      </c>
      <c r="C2" s="134"/>
      <c r="D2" s="134"/>
      <c r="E2" s="134"/>
      <c r="F2" s="134"/>
      <c r="G2" s="134"/>
      <c r="H2" s="134"/>
      <c r="I2" s="134"/>
      <c r="J2" s="134"/>
      <c r="K2" s="134"/>
      <c r="L2" s="134"/>
      <c r="M2" s="134"/>
      <c r="N2" s="134"/>
      <c r="O2" s="134"/>
      <c r="P2" s="134"/>
      <c r="Q2" s="134"/>
      <c r="R2" s="134"/>
      <c r="S2" s="135"/>
      <c r="T2" s="94" t="s">
        <v>8</v>
      </c>
      <c r="U2" s="95"/>
      <c r="V2" s="95"/>
      <c r="W2" s="96"/>
      <c r="X2" s="145">
        <v>7</v>
      </c>
      <c r="Y2" s="95" t="s">
        <v>20</v>
      </c>
      <c r="Z2" s="182"/>
      <c r="AA2" s="183"/>
      <c r="AB2" s="139" t="s">
        <v>9</v>
      </c>
      <c r="AC2" s="140"/>
      <c r="AD2" s="140"/>
      <c r="AE2" s="141"/>
      <c r="AF2" s="112">
        <f>January!AF2</f>
        <v>0</v>
      </c>
      <c r="AG2" s="113"/>
      <c r="AH2" s="113"/>
      <c r="AI2" s="114"/>
      <c r="AJ2" s="6"/>
    </row>
    <row r="3" spans="1:36" ht="15" customHeight="1" thickBot="1" x14ac:dyDescent="0.3">
      <c r="A3" s="6"/>
      <c r="B3" s="136"/>
      <c r="C3" s="137"/>
      <c r="D3" s="137"/>
      <c r="E3" s="137"/>
      <c r="F3" s="137"/>
      <c r="G3" s="137"/>
      <c r="H3" s="137"/>
      <c r="I3" s="137"/>
      <c r="J3" s="137"/>
      <c r="K3" s="137"/>
      <c r="L3" s="137"/>
      <c r="M3" s="137"/>
      <c r="N3" s="137"/>
      <c r="O3" s="137"/>
      <c r="P3" s="137"/>
      <c r="Q3" s="137"/>
      <c r="R3" s="137"/>
      <c r="S3" s="138"/>
      <c r="T3" s="97"/>
      <c r="U3" s="98"/>
      <c r="V3" s="98"/>
      <c r="W3" s="99"/>
      <c r="X3" s="200"/>
      <c r="Y3" s="184"/>
      <c r="Z3" s="184"/>
      <c r="AA3" s="185"/>
      <c r="AB3" s="142"/>
      <c r="AC3" s="143"/>
      <c r="AD3" s="143"/>
      <c r="AE3" s="144"/>
      <c r="AF3" s="130"/>
      <c r="AG3" s="131"/>
      <c r="AH3" s="131"/>
      <c r="AI3" s="132"/>
      <c r="AJ3" s="6"/>
    </row>
    <row r="4" spans="1:36" x14ac:dyDescent="0.25">
      <c r="A4" s="6"/>
      <c r="B4" s="94" t="s">
        <v>5</v>
      </c>
      <c r="C4" s="95"/>
      <c r="D4" s="95"/>
      <c r="E4" s="95"/>
      <c r="F4" s="95"/>
      <c r="G4" s="96"/>
      <c r="H4" s="112">
        <f>January!H4</f>
        <v>0</v>
      </c>
      <c r="I4" s="113"/>
      <c r="J4" s="113"/>
      <c r="K4" s="113"/>
      <c r="L4" s="113"/>
      <c r="M4" s="113"/>
      <c r="N4" s="113"/>
      <c r="O4" s="113"/>
      <c r="P4" s="113"/>
      <c r="Q4" s="113"/>
      <c r="R4" s="113"/>
      <c r="S4" s="114"/>
      <c r="T4" s="94" t="s">
        <v>6</v>
      </c>
      <c r="U4" s="95"/>
      <c r="V4" s="95"/>
      <c r="W4" s="95"/>
      <c r="X4" s="95"/>
      <c r="Y4" s="95"/>
      <c r="Z4" s="95"/>
      <c r="AA4" s="96"/>
      <c r="AB4" s="112">
        <f>January!AB4</f>
        <v>0</v>
      </c>
      <c r="AC4" s="113"/>
      <c r="AD4" s="113"/>
      <c r="AE4" s="113"/>
      <c r="AF4" s="113"/>
      <c r="AG4" s="113"/>
      <c r="AH4" s="113"/>
      <c r="AI4" s="114"/>
      <c r="AJ4" s="6"/>
    </row>
    <row r="5" spans="1:36" ht="15.75" thickBot="1" x14ac:dyDescent="0.3">
      <c r="A5" s="6"/>
      <c r="B5" s="97"/>
      <c r="C5" s="98"/>
      <c r="D5" s="98"/>
      <c r="E5" s="98"/>
      <c r="F5" s="98"/>
      <c r="G5" s="99"/>
      <c r="H5" s="130"/>
      <c r="I5" s="131"/>
      <c r="J5" s="131"/>
      <c r="K5" s="131"/>
      <c r="L5" s="131"/>
      <c r="M5" s="131"/>
      <c r="N5" s="131"/>
      <c r="O5" s="131"/>
      <c r="P5" s="131"/>
      <c r="Q5" s="131"/>
      <c r="R5" s="131"/>
      <c r="S5" s="132"/>
      <c r="T5" s="97"/>
      <c r="U5" s="98"/>
      <c r="V5" s="98"/>
      <c r="W5" s="98"/>
      <c r="X5" s="98"/>
      <c r="Y5" s="98"/>
      <c r="Z5" s="98"/>
      <c r="AA5" s="99"/>
      <c r="AB5" s="130"/>
      <c r="AC5" s="131"/>
      <c r="AD5" s="131"/>
      <c r="AE5" s="131"/>
      <c r="AF5" s="131"/>
      <c r="AG5" s="131"/>
      <c r="AH5" s="131"/>
      <c r="AI5" s="132"/>
      <c r="AJ5" s="6"/>
    </row>
    <row r="6" spans="1:36" x14ac:dyDescent="0.25">
      <c r="A6" s="6"/>
      <c r="B6" s="94" t="s">
        <v>4</v>
      </c>
      <c r="C6" s="95"/>
      <c r="D6" s="95"/>
      <c r="E6" s="95"/>
      <c r="F6" s="95"/>
      <c r="G6" s="96"/>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2"/>
      <c r="AJ6" s="6"/>
    </row>
    <row r="7" spans="1:36" ht="42" customHeight="1" thickBot="1" x14ac:dyDescent="0.3">
      <c r="A7" s="6"/>
      <c r="B7" s="97"/>
      <c r="C7" s="98"/>
      <c r="D7" s="98"/>
      <c r="E7" s="98"/>
      <c r="F7" s="98"/>
      <c r="G7" s="99"/>
      <c r="H7" s="103"/>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5"/>
      <c r="AJ7" s="6"/>
    </row>
    <row r="8" spans="1:36" ht="33" customHeight="1" thickBot="1" x14ac:dyDescent="0.3">
      <c r="A8" s="6"/>
      <c r="B8" s="169" t="str">
        <f>January!B8</f>
        <v>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1"/>
      <c r="AJ8" s="6"/>
    </row>
    <row r="9" spans="1:36" ht="15" customHeight="1" thickBot="1" x14ac:dyDescent="0.3">
      <c r="A9" s="6"/>
      <c r="B9" s="94" t="s">
        <v>2</v>
      </c>
      <c r="C9" s="95"/>
      <c r="D9" s="95"/>
      <c r="E9" s="95"/>
      <c r="F9" s="95"/>
      <c r="G9" s="96"/>
      <c r="H9" s="112">
        <f>January!H9</f>
        <v>0</v>
      </c>
      <c r="I9" s="113"/>
      <c r="J9" s="113"/>
      <c r="K9" s="113"/>
      <c r="L9" s="113"/>
      <c r="M9" s="113"/>
      <c r="N9" s="113"/>
      <c r="O9" s="113"/>
      <c r="P9" s="113"/>
      <c r="Q9" s="113"/>
      <c r="R9" s="113"/>
      <c r="S9" s="114"/>
      <c r="T9" s="118" t="s">
        <v>3</v>
      </c>
      <c r="U9" s="119"/>
      <c r="V9" s="119"/>
      <c r="W9" s="119"/>
      <c r="X9" s="119"/>
      <c r="Y9" s="119"/>
      <c r="Z9" s="119"/>
      <c r="AA9" s="120"/>
      <c r="AB9" s="124" t="s">
        <v>29</v>
      </c>
      <c r="AC9" s="125"/>
      <c r="AD9" s="125"/>
      <c r="AE9" s="125"/>
      <c r="AF9" s="125"/>
      <c r="AG9" s="125"/>
      <c r="AH9" s="125"/>
      <c r="AI9" s="126"/>
      <c r="AJ9" s="6"/>
    </row>
    <row r="10" spans="1:36" ht="15.75" thickBot="1" x14ac:dyDescent="0.3">
      <c r="A10" s="6"/>
      <c r="B10" s="109"/>
      <c r="C10" s="110"/>
      <c r="D10" s="110"/>
      <c r="E10" s="110"/>
      <c r="F10" s="110"/>
      <c r="G10" s="111"/>
      <c r="H10" s="115"/>
      <c r="I10" s="116"/>
      <c r="J10" s="116"/>
      <c r="K10" s="116"/>
      <c r="L10" s="116"/>
      <c r="M10" s="116"/>
      <c r="N10" s="116"/>
      <c r="O10" s="116"/>
      <c r="P10" s="116"/>
      <c r="Q10" s="116"/>
      <c r="R10" s="116"/>
      <c r="S10" s="117"/>
      <c r="T10" s="121"/>
      <c r="U10" s="122"/>
      <c r="V10" s="122"/>
      <c r="W10" s="122"/>
      <c r="X10" s="122"/>
      <c r="Y10" s="122"/>
      <c r="Z10" s="122"/>
      <c r="AA10" s="123"/>
      <c r="AB10" s="127"/>
      <c r="AC10" s="128"/>
      <c r="AD10" s="128"/>
      <c r="AE10" s="128"/>
      <c r="AF10" s="128"/>
      <c r="AG10" s="128"/>
      <c r="AH10" s="128"/>
      <c r="AI10" s="129"/>
      <c r="AJ10" s="23">
        <v>143.33000000000001</v>
      </c>
    </row>
    <row r="11" spans="1:36" ht="48" customHeight="1" thickBot="1" x14ac:dyDescent="0.3">
      <c r="A11" s="6"/>
      <c r="B11" s="10" t="s">
        <v>11</v>
      </c>
      <c r="C11" s="11" t="s">
        <v>0</v>
      </c>
      <c r="D11" s="12">
        <v>1</v>
      </c>
      <c r="E11" s="13">
        <v>2</v>
      </c>
      <c r="F11" s="13">
        <v>3</v>
      </c>
      <c r="G11" s="13">
        <v>4</v>
      </c>
      <c r="H11" s="13">
        <v>5</v>
      </c>
      <c r="I11" s="13">
        <v>6</v>
      </c>
      <c r="J11" s="13">
        <v>7</v>
      </c>
      <c r="K11" s="13">
        <v>8</v>
      </c>
      <c r="L11" s="13">
        <v>9</v>
      </c>
      <c r="M11" s="13">
        <v>10</v>
      </c>
      <c r="N11" s="13">
        <v>11</v>
      </c>
      <c r="O11" s="13">
        <v>12</v>
      </c>
      <c r="P11" s="13">
        <v>13</v>
      </c>
      <c r="Q11" s="13">
        <v>14</v>
      </c>
      <c r="R11" s="13">
        <v>15</v>
      </c>
      <c r="S11" s="13">
        <v>16</v>
      </c>
      <c r="T11" s="13">
        <v>17</v>
      </c>
      <c r="U11" s="13">
        <v>18</v>
      </c>
      <c r="V11" s="13">
        <v>19</v>
      </c>
      <c r="W11" s="13">
        <v>20</v>
      </c>
      <c r="X11" s="13">
        <v>21</v>
      </c>
      <c r="Y11" s="13">
        <v>22</v>
      </c>
      <c r="Z11" s="13">
        <v>23</v>
      </c>
      <c r="AA11" s="13">
        <v>24</v>
      </c>
      <c r="AB11" s="13">
        <v>25</v>
      </c>
      <c r="AC11" s="13">
        <v>26</v>
      </c>
      <c r="AD11" s="13">
        <v>27</v>
      </c>
      <c r="AE11" s="13">
        <v>28</v>
      </c>
      <c r="AF11" s="13">
        <v>29</v>
      </c>
      <c r="AG11" s="13">
        <v>30</v>
      </c>
      <c r="AH11" s="13">
        <v>31</v>
      </c>
      <c r="AI11" s="14" t="s">
        <v>1</v>
      </c>
      <c r="AJ11" s="24" t="s">
        <v>26</v>
      </c>
    </row>
    <row r="12" spans="1:36" ht="22.15" customHeight="1" thickBot="1" x14ac:dyDescent="0.3">
      <c r="A12" s="6"/>
      <c r="B12" s="37"/>
      <c r="C12" s="38"/>
      <c r="D12" s="39" t="str">
        <f ca="1">TEXT(DATE(CELL("inhalt",$AF$2),CELL("inhalt",$X$2),CELL("inhalt",D11)),"[$-809]ttt")</f>
        <v>Sun</v>
      </c>
      <c r="E12" s="39" t="str">
        <f t="shared" ref="E12:AH12" ca="1" si="0">TEXT(DATE(CELL("inhalt",$AF$2),CELL("inhalt",$X$2),CELL("inhalt",E11)),"[$-809]ttt")</f>
        <v>Mon</v>
      </c>
      <c r="F12" s="39" t="str">
        <f t="shared" ca="1" si="0"/>
        <v>Tue</v>
      </c>
      <c r="G12" s="39" t="str">
        <f t="shared" ca="1" si="0"/>
        <v>Wed</v>
      </c>
      <c r="H12" s="39" t="str">
        <f t="shared" ca="1" si="0"/>
        <v>Thu</v>
      </c>
      <c r="I12" s="39" t="str">
        <f t="shared" ca="1" si="0"/>
        <v>Fri</v>
      </c>
      <c r="J12" s="39" t="str">
        <f t="shared" ca="1" si="0"/>
        <v>Sat</v>
      </c>
      <c r="K12" s="39" t="str">
        <f t="shared" ca="1" si="0"/>
        <v>Sun</v>
      </c>
      <c r="L12" s="39" t="str">
        <f t="shared" ca="1" si="0"/>
        <v>Mon</v>
      </c>
      <c r="M12" s="39" t="str">
        <f t="shared" ca="1" si="0"/>
        <v>Tue</v>
      </c>
      <c r="N12" s="39" t="str">
        <f t="shared" ca="1" si="0"/>
        <v>Wed</v>
      </c>
      <c r="O12" s="39" t="str">
        <f t="shared" ca="1" si="0"/>
        <v>Thu</v>
      </c>
      <c r="P12" s="39" t="str">
        <f t="shared" ca="1" si="0"/>
        <v>Fri</v>
      </c>
      <c r="Q12" s="39" t="str">
        <f t="shared" ca="1" si="0"/>
        <v>Sat</v>
      </c>
      <c r="R12" s="39" t="str">
        <f t="shared" ca="1" si="0"/>
        <v>Sun</v>
      </c>
      <c r="S12" s="39" t="str">
        <f t="shared" ca="1" si="0"/>
        <v>Mon</v>
      </c>
      <c r="T12" s="39" t="str">
        <f t="shared" ca="1" si="0"/>
        <v>Tue</v>
      </c>
      <c r="U12" s="39" t="str">
        <f t="shared" ca="1" si="0"/>
        <v>Wed</v>
      </c>
      <c r="V12" s="39" t="str">
        <f t="shared" ca="1" si="0"/>
        <v>Thu</v>
      </c>
      <c r="W12" s="39" t="str">
        <f t="shared" ca="1" si="0"/>
        <v>Fri</v>
      </c>
      <c r="X12" s="39" t="str">
        <f t="shared" ca="1" si="0"/>
        <v>Sat</v>
      </c>
      <c r="Y12" s="39" t="str">
        <f t="shared" ca="1" si="0"/>
        <v>Sun</v>
      </c>
      <c r="Z12" s="39" t="str">
        <f t="shared" ca="1" si="0"/>
        <v>Mon</v>
      </c>
      <c r="AA12" s="39" t="str">
        <f t="shared" ca="1" si="0"/>
        <v>Tue</v>
      </c>
      <c r="AB12" s="39" t="str">
        <f t="shared" ca="1" si="0"/>
        <v>Wed</v>
      </c>
      <c r="AC12" s="39" t="str">
        <f t="shared" ca="1" si="0"/>
        <v>Thu</v>
      </c>
      <c r="AD12" s="39" t="str">
        <f t="shared" ca="1" si="0"/>
        <v>Fri</v>
      </c>
      <c r="AE12" s="39" t="str">
        <f t="shared" ca="1" si="0"/>
        <v>Sat</v>
      </c>
      <c r="AF12" s="39" t="str">
        <f t="shared" ca="1" si="0"/>
        <v>Sun</v>
      </c>
      <c r="AG12" s="39" t="str">
        <f t="shared" ca="1" si="0"/>
        <v>Mon</v>
      </c>
      <c r="AH12" s="39" t="str">
        <f t="shared" ca="1" si="0"/>
        <v>Tue</v>
      </c>
      <c r="AI12" s="43"/>
      <c r="AJ12" s="24"/>
    </row>
    <row r="13" spans="1:36" ht="15.75" thickBot="1" x14ac:dyDescent="0.3">
      <c r="A13" s="6"/>
      <c r="B13" s="167"/>
      <c r="C13" s="168"/>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18">
        <f>D13+E13+F13+G13+H13+I13+J13+K13+L13+M13+N13+O13+P13+Q13+R13+S13+T13+U13+V13+W13+X13+Y13+Z13+AA13+AB13+AC13+AD13+AE13+AF13+AG13+AH13</f>
        <v>0</v>
      </c>
      <c r="AJ13" s="29">
        <f>AI13/$AJ$10</f>
        <v>0</v>
      </c>
    </row>
    <row r="14" spans="1:36" ht="15.75" thickBot="1" x14ac:dyDescent="0.3">
      <c r="A14" s="6"/>
      <c r="B14" s="167"/>
      <c r="C14" s="168"/>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18">
        <f t="shared" ref="AI14:AI22" si="1">D14+E14+F14+G14+H14+I14+J14+K14+L14+M14+N14+O14+P14+Q14+R14+S14+T14+U14+V14+W14+X14+Y14+Z14+AA14+AB14+AC14+AD14+AE14+AF14+AG14+AH14</f>
        <v>0</v>
      </c>
      <c r="AJ14" s="29">
        <f t="shared" ref="AJ14:AJ21" si="2">AI14/$AJ$10</f>
        <v>0</v>
      </c>
    </row>
    <row r="15" spans="1:36" ht="15.75" thickBot="1" x14ac:dyDescent="0.3">
      <c r="A15" s="6"/>
      <c r="B15" s="167"/>
      <c r="C15" s="168"/>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18">
        <f t="shared" si="1"/>
        <v>0</v>
      </c>
      <c r="AJ15" s="29">
        <f t="shared" si="2"/>
        <v>0</v>
      </c>
    </row>
    <row r="16" spans="1:36" ht="15.75" thickBot="1" x14ac:dyDescent="0.3">
      <c r="A16" s="6"/>
      <c r="B16" s="167"/>
      <c r="C16" s="168"/>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18">
        <f t="shared" si="1"/>
        <v>0</v>
      </c>
      <c r="AJ16" s="29">
        <f t="shared" si="2"/>
        <v>0</v>
      </c>
    </row>
    <row r="17" spans="1:36" ht="15.75" thickBot="1" x14ac:dyDescent="0.3">
      <c r="A17" s="6"/>
      <c r="B17" s="167"/>
      <c r="C17" s="168"/>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f t="shared" si="1"/>
        <v>0</v>
      </c>
      <c r="AJ17" s="29">
        <f t="shared" si="2"/>
        <v>0</v>
      </c>
    </row>
    <row r="18" spans="1:36" ht="15.75" thickBot="1" x14ac:dyDescent="0.3">
      <c r="A18" s="6"/>
      <c r="B18" s="167"/>
      <c r="C18" s="168"/>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18">
        <f t="shared" si="1"/>
        <v>0</v>
      </c>
      <c r="AJ18" s="29">
        <f t="shared" si="2"/>
        <v>0</v>
      </c>
    </row>
    <row r="19" spans="1:36" ht="15.75" thickBot="1" x14ac:dyDescent="0.3">
      <c r="A19" s="6"/>
      <c r="B19" s="167"/>
      <c r="C19" s="168"/>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8">
        <f t="shared" si="1"/>
        <v>0</v>
      </c>
      <c r="AJ19" s="29">
        <f t="shared" si="2"/>
        <v>0</v>
      </c>
    </row>
    <row r="20" spans="1:36" ht="15.75" thickBot="1" x14ac:dyDescent="0.3">
      <c r="A20" s="6"/>
      <c r="B20" s="167"/>
      <c r="C20" s="168"/>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f t="shared" si="1"/>
        <v>0</v>
      </c>
      <c r="AJ20" s="29">
        <f t="shared" si="2"/>
        <v>0</v>
      </c>
    </row>
    <row r="21" spans="1:36" ht="15.75" thickBot="1" x14ac:dyDescent="0.3">
      <c r="A21" s="6"/>
      <c r="B21" s="167"/>
      <c r="C21" s="168"/>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f t="shared" si="1"/>
        <v>0</v>
      </c>
      <c r="AJ21" s="29">
        <f t="shared" si="2"/>
        <v>0</v>
      </c>
    </row>
    <row r="22" spans="1:36" ht="15.75" thickBot="1" x14ac:dyDescent="0.3">
      <c r="A22" s="6"/>
      <c r="B22" s="85" t="s">
        <v>10</v>
      </c>
      <c r="C22" s="86"/>
      <c r="D22" s="15">
        <f>D13+D14+D15+D16+D17+D18+D19+D20+D21</f>
        <v>0</v>
      </c>
      <c r="E22" s="16">
        <f t="shared" ref="E22:AH22" si="3">E13+E14+E15+E16+E17+E18+E19+E20+E21</f>
        <v>0</v>
      </c>
      <c r="F22" s="16">
        <f t="shared" si="3"/>
        <v>0</v>
      </c>
      <c r="G22" s="16">
        <f t="shared" si="3"/>
        <v>0</v>
      </c>
      <c r="H22" s="16">
        <f t="shared" si="3"/>
        <v>0</v>
      </c>
      <c r="I22" s="16">
        <f t="shared" si="3"/>
        <v>0</v>
      </c>
      <c r="J22" s="16">
        <f t="shared" si="3"/>
        <v>0</v>
      </c>
      <c r="K22" s="16">
        <f t="shared" si="3"/>
        <v>0</v>
      </c>
      <c r="L22" s="16">
        <f t="shared" si="3"/>
        <v>0</v>
      </c>
      <c r="M22" s="16">
        <f t="shared" si="3"/>
        <v>0</v>
      </c>
      <c r="N22" s="16">
        <f t="shared" si="3"/>
        <v>0</v>
      </c>
      <c r="O22" s="16">
        <f t="shared" si="3"/>
        <v>0</v>
      </c>
      <c r="P22" s="16">
        <f t="shared" si="3"/>
        <v>0</v>
      </c>
      <c r="Q22" s="16">
        <f t="shared" si="3"/>
        <v>0</v>
      </c>
      <c r="R22" s="16">
        <f t="shared" si="3"/>
        <v>0</v>
      </c>
      <c r="S22" s="16">
        <f t="shared" si="3"/>
        <v>0</v>
      </c>
      <c r="T22" s="16">
        <f t="shared" si="3"/>
        <v>0</v>
      </c>
      <c r="U22" s="16">
        <f t="shared" si="3"/>
        <v>0</v>
      </c>
      <c r="V22" s="16">
        <f t="shared" si="3"/>
        <v>0</v>
      </c>
      <c r="W22" s="16">
        <f t="shared" si="3"/>
        <v>0</v>
      </c>
      <c r="X22" s="16">
        <f t="shared" si="3"/>
        <v>0</v>
      </c>
      <c r="Y22" s="16">
        <f t="shared" si="3"/>
        <v>0</v>
      </c>
      <c r="Z22" s="16">
        <f t="shared" si="3"/>
        <v>0</v>
      </c>
      <c r="AA22" s="16">
        <f t="shared" si="3"/>
        <v>0</v>
      </c>
      <c r="AB22" s="16">
        <f t="shared" si="3"/>
        <v>0</v>
      </c>
      <c r="AC22" s="16">
        <f t="shared" si="3"/>
        <v>0</v>
      </c>
      <c r="AD22" s="16">
        <f t="shared" si="3"/>
        <v>0</v>
      </c>
      <c r="AE22" s="16">
        <f t="shared" si="3"/>
        <v>0</v>
      </c>
      <c r="AF22" s="16">
        <f t="shared" si="3"/>
        <v>0</v>
      </c>
      <c r="AG22" s="16">
        <f t="shared" si="3"/>
        <v>0</v>
      </c>
      <c r="AH22" s="16">
        <f t="shared" si="3"/>
        <v>0</v>
      </c>
      <c r="AI22" s="17">
        <f t="shared" si="1"/>
        <v>0</v>
      </c>
      <c r="AJ22" s="29">
        <f>SUM(AJ13:AJ21)</f>
        <v>0</v>
      </c>
    </row>
    <row r="23" spans="1:36"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56.25" customHeight="1" thickBot="1" x14ac:dyDescent="0.3">
      <c r="A24" s="6"/>
      <c r="B24" s="118" t="s">
        <v>12</v>
      </c>
      <c r="C24" s="120"/>
      <c r="D24" s="152"/>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4"/>
      <c r="AJ24" s="6"/>
    </row>
    <row r="25" spans="1:36" ht="21.75" customHeight="1" x14ac:dyDescent="0.25">
      <c r="A25" s="6"/>
      <c r="B25" s="63" t="s">
        <v>13</v>
      </c>
      <c r="C25" s="64"/>
      <c r="D25" s="161"/>
      <c r="E25" s="162"/>
      <c r="F25" s="162"/>
      <c r="G25" s="162"/>
      <c r="H25" s="162"/>
      <c r="I25" s="162"/>
      <c r="J25" s="162"/>
      <c r="K25" s="162"/>
      <c r="L25" s="162"/>
      <c r="M25" s="162"/>
      <c r="N25" s="162"/>
      <c r="O25" s="162"/>
      <c r="P25" s="162"/>
      <c r="Q25" s="163"/>
      <c r="R25" s="71" t="s">
        <v>15</v>
      </c>
      <c r="S25" s="71"/>
      <c r="T25" s="71"/>
      <c r="U25" s="71"/>
      <c r="V25" s="71"/>
      <c r="W25" s="71"/>
      <c r="X25" s="155"/>
      <c r="Y25" s="156"/>
      <c r="Z25" s="156"/>
      <c r="AA25" s="156"/>
      <c r="AB25" s="156"/>
      <c r="AC25" s="156"/>
      <c r="AD25" s="156"/>
      <c r="AE25" s="156"/>
      <c r="AF25" s="156"/>
      <c r="AG25" s="156"/>
      <c r="AH25" s="156"/>
      <c r="AI25" s="157"/>
      <c r="AJ25" s="6"/>
    </row>
    <row r="26" spans="1:36" ht="21.75" customHeight="1" thickBot="1" x14ac:dyDescent="0.3">
      <c r="A26" s="6"/>
      <c r="B26" s="78" t="s">
        <v>14</v>
      </c>
      <c r="C26" s="79"/>
      <c r="D26" s="164"/>
      <c r="E26" s="165"/>
      <c r="F26" s="165"/>
      <c r="G26" s="165"/>
      <c r="H26" s="165"/>
      <c r="I26" s="165"/>
      <c r="J26" s="165"/>
      <c r="K26" s="165"/>
      <c r="L26" s="165"/>
      <c r="M26" s="165"/>
      <c r="N26" s="165"/>
      <c r="O26" s="165"/>
      <c r="P26" s="165"/>
      <c r="Q26" s="166"/>
      <c r="R26" s="80" t="s">
        <v>14</v>
      </c>
      <c r="S26" s="81"/>
      <c r="T26" s="81"/>
      <c r="U26" s="81"/>
      <c r="V26" s="81"/>
      <c r="W26" s="82"/>
      <c r="X26" s="158"/>
      <c r="Y26" s="159"/>
      <c r="Z26" s="159"/>
      <c r="AA26" s="159"/>
      <c r="AB26" s="159"/>
      <c r="AC26" s="159"/>
      <c r="AD26" s="159"/>
      <c r="AE26" s="159"/>
      <c r="AF26" s="159"/>
      <c r="AG26" s="159"/>
      <c r="AH26" s="159"/>
      <c r="AI26" s="160"/>
      <c r="AJ26" s="6"/>
    </row>
    <row r="27" spans="1:36" ht="40.5" customHeight="1" thickBot="1" x14ac:dyDescent="0.3">
      <c r="A27" s="6"/>
      <c r="B27" s="60" t="s">
        <v>16</v>
      </c>
      <c r="C27" s="61"/>
      <c r="D27" s="7"/>
      <c r="E27" s="8"/>
      <c r="F27" s="8"/>
      <c r="G27" s="8"/>
      <c r="H27" s="9"/>
      <c r="I27" s="9"/>
      <c r="J27" s="9"/>
      <c r="K27" s="9"/>
      <c r="L27" s="9"/>
      <c r="M27" s="9"/>
      <c r="N27" s="9"/>
      <c r="O27" s="6"/>
      <c r="P27" s="6"/>
      <c r="Q27" s="6"/>
      <c r="R27" s="60" t="s">
        <v>16</v>
      </c>
      <c r="S27" s="62"/>
      <c r="T27" s="62"/>
      <c r="U27" s="62"/>
      <c r="V27" s="62"/>
      <c r="W27" s="61"/>
      <c r="X27" s="6"/>
      <c r="Y27" s="9"/>
      <c r="Z27" s="9"/>
      <c r="AA27" s="9"/>
      <c r="AB27" s="9"/>
      <c r="AC27" s="9"/>
      <c r="AD27" s="9"/>
      <c r="AE27" s="9"/>
      <c r="AF27" s="9"/>
      <c r="AG27" s="9"/>
      <c r="AH27" s="9"/>
      <c r="AI27" s="6"/>
      <c r="AJ27" s="6"/>
    </row>
  </sheetData>
  <sheetProtection algorithmName="SHA-512" hashValue="4SYh7CX8ijBTjwj6uq5EPqQOk9oYCZrqJvfRrDwXYioRdjTwVXxyljw5kYohfCCEStgB+8opGI2LoiyADWnAbg==" saltValue="XTyEwywFJufdh5W5QYbxLg==" spinCount="100000" sheet="1" objects="1" scenarios="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6:G7"/>
    <mergeCell ref="AB2:AE3"/>
    <mergeCell ref="AF2:AI3"/>
    <mergeCell ref="AB4:AI5"/>
    <mergeCell ref="H6:AI7"/>
    <mergeCell ref="B2:S3"/>
    <mergeCell ref="T2:W3"/>
    <mergeCell ref="X2:X3"/>
    <mergeCell ref="Y2:AA3"/>
    <mergeCell ref="B4:G5"/>
    <mergeCell ref="H4:S5"/>
    <mergeCell ref="T4:AA5"/>
  </mergeCells>
  <conditionalFormatting sqref="D12:AH12">
    <cfRule type="cellIs" dxfId="5"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12</vt:i4>
      </vt:variant>
    </vt:vector>
  </HeadingPairs>
  <TitlesOfParts>
    <vt:vector size="27" baseType="lpstr">
      <vt:lpstr>Explanation</vt:lpstr>
      <vt:lpstr>Example</vt:lpstr>
      <vt:lpstr>January</vt:lpstr>
      <vt:lpstr>February</vt:lpstr>
      <vt:lpstr>March</vt:lpstr>
      <vt:lpstr>April</vt:lpstr>
      <vt:lpstr>May</vt:lpstr>
      <vt:lpstr>June</vt:lpstr>
      <vt:lpstr>July</vt:lpstr>
      <vt:lpstr>August</vt:lpstr>
      <vt:lpstr>September</vt:lpstr>
      <vt:lpstr>October</vt:lpstr>
      <vt:lpstr>November</vt:lpstr>
      <vt:lpstr>December</vt:lpstr>
      <vt:lpstr>SumHoursperyear</vt:lpstr>
      <vt:lpstr>April!Druckbereich</vt:lpstr>
      <vt:lpstr>August!Druckbereich</vt:lpstr>
      <vt:lpstr>December!Druckbereich</vt:lpstr>
      <vt:lpstr>February!Druckbereich</vt:lpstr>
      <vt:lpstr>January!Druckbereich</vt:lpstr>
      <vt:lpstr>July!Druckbereich</vt:lpstr>
      <vt:lpstr>June!Druckbereich</vt:lpstr>
      <vt:lpstr>March!Druckbereich</vt:lpstr>
      <vt:lpstr>May!Druckbereich</vt:lpstr>
      <vt:lpstr>November!Druckbereich</vt:lpstr>
      <vt:lpstr>October!Druckbereich</vt:lpstr>
      <vt:lpstr>September!Druckbereich</vt:lpstr>
    </vt:vector>
  </TitlesOfParts>
  <Company>Uni-Bremen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silke.reinold@vw.uni-bremen.de</dc:creator>
  <cp:lastModifiedBy>Windows-Benutzer</cp:lastModifiedBy>
  <cp:lastPrinted>2022-09-15T08:53:04Z</cp:lastPrinted>
  <dcterms:created xsi:type="dcterms:W3CDTF">2015-01-21T16:10:03Z</dcterms:created>
  <dcterms:modified xsi:type="dcterms:W3CDTF">2022-09-15T08:53:09Z</dcterms:modified>
</cp:coreProperties>
</file>