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120" yWindow="90" windowWidth="23895" windowHeight="14535"/>
  </bookViews>
  <sheets>
    <sheet name="_BER414" sheetId="1" r:id="rId1"/>
  </sheets>
  <definedNames>
    <definedName name="_BER414">_BER414!$A$1:$N$8</definedName>
    <definedName name="_xlnm._FilterDatabase" localSheetId="0" hidden="1">_BER414!$A$1:$O$1</definedName>
    <definedName name="_xlnm.Print_Area" localSheetId="0">_BER414!$A$1:$N$8</definedName>
    <definedName name="_xlnm.Print_Titles" localSheetId="0">_BER414!$1:$1</definedName>
  </definedNames>
  <calcPr calcId="162913"/>
</workbook>
</file>

<file path=xl/calcChain.xml><?xml version="1.0" encoding="utf-8"?>
<calcChain xmlns="http://schemas.openxmlformats.org/spreadsheetml/2006/main">
  <c r="O8" i="1" l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<sst xmlns="http://schemas.openxmlformats.org/spreadsheetml/2006/main" count="88" uniqueCount="47">
  <si>
    <t>Nummer</t>
  </si>
  <si>
    <t>UStRel</t>
  </si>
  <si>
    <t>Typ</t>
  </si>
  <si>
    <t>Bereich</t>
  </si>
  <si>
    <t>Mittelgeber</t>
  </si>
  <si>
    <t>Kurztext</t>
  </si>
  <si>
    <t>Langtext</t>
  </si>
  <si>
    <t>Verantwortlicher</t>
  </si>
  <si>
    <t>gültig von</t>
  </si>
  <si>
    <t>gültig bis</t>
  </si>
  <si>
    <t>Verantwortliche KST</t>
  </si>
  <si>
    <t>Sachbearbeitung</t>
  </si>
  <si>
    <t>Alte Nummer</t>
  </si>
  <si>
    <t>Status</t>
  </si>
  <si>
    <t>24140001</t>
  </si>
  <si>
    <t>Kostenstelle</t>
  </si>
  <si>
    <t>GLOMAR (ZWE!)</t>
  </si>
  <si>
    <t>GLOMAR (ZWE, gesp.!)</t>
  </si>
  <si>
    <t>GLOMAR (ZWE, gesperrt!)</t>
  </si>
  <si>
    <t>N.N.</t>
  </si>
  <si>
    <t>GESPERRT</t>
  </si>
  <si>
    <t>44140001</t>
  </si>
  <si>
    <t>NEIN</t>
  </si>
  <si>
    <t>DriMi</t>
  </si>
  <si>
    <t>DFG</t>
  </si>
  <si>
    <t>GLOMAR</t>
  </si>
  <si>
    <t>Hebbeln,Dierk</t>
  </si>
  <si>
    <t>44140002</t>
  </si>
  <si>
    <t>GLOMAR WPP</t>
  </si>
  <si>
    <t>GLOMAR "Weiterleitung Prog.Pauschale"</t>
  </si>
  <si>
    <t>44140003</t>
  </si>
  <si>
    <t>Überbrückung GLOMAR</t>
  </si>
  <si>
    <t>Überbrückungsfinanzierung GLOMAR</t>
  </si>
  <si>
    <t>44140004</t>
  </si>
  <si>
    <t>Überbr. GLOMAR WPP</t>
  </si>
  <si>
    <t>Überbrückung GLOMAR - Weiterleitung PP</t>
  </si>
  <si>
    <t>81414999</t>
  </si>
  <si>
    <t>K-/SoMi</t>
  </si>
  <si>
    <t>Universität (zuschussrelevant)</t>
  </si>
  <si>
    <t>Kleinerlöse GLOMAR</t>
  </si>
  <si>
    <t>Kleinerlöse GLOMAR (Lernmittel, Skripte)</t>
  </si>
  <si>
    <t>Murken,Carmen</t>
  </si>
  <si>
    <t>84774140</t>
  </si>
  <si>
    <t>DriMi-Reste</t>
  </si>
  <si>
    <t>PP DFG GLOMAR</t>
  </si>
  <si>
    <t>PP DFG GLOMAR (GELÖSCHT! Neu: 84774141)</t>
  </si>
  <si>
    <t>bebuchbar?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</si>
</sst>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14" fontId="1" fillId="0" borderId="1" xfId="0" applyNumberFormat="1" applyFont="1" applyBorder="1"/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</cellXfs>
  <cellStyles count="1">
    <cellStyle name="Standard" xfId="0" builtinId="0"/>
  </cellStyles>
  <dxfs count="2"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workbookViewId="0">
      <pane ySplit="1" topLeftCell="A2" activePane="bottomLeft" state="frozen"/>
      <selection pane="bottomLeft"/>
    </sheetView>
  </sheetViews>
  <sheetFormatPr baseColWidth="10" defaultColWidth="9.140625" defaultRowHeight="15" x14ac:dyDescent="0.25"/>
  <cols>
    <col min="1" max="1" width="9" bestFit="1" customWidth="1"/>
    <col min="2" max="2" width="6.85546875" bestFit="1" customWidth="1"/>
    <col min="3" max="3" width="12.140625" bestFit="1" customWidth="1"/>
    <col min="4" max="4" width="15.140625" bestFit="1" customWidth="1"/>
    <col min="5" max="5" width="28.140625" bestFit="1" customWidth="1"/>
    <col min="6" max="6" width="21.85546875" bestFit="1" customWidth="1"/>
    <col min="7" max="7" width="40.85546875" bestFit="1" customWidth="1"/>
    <col min="8" max="8" width="16.28515625" bestFit="1" customWidth="1"/>
    <col min="9" max="10" width="11.28515625" style="1" bestFit="1" customWidth="1"/>
    <col min="11" max="11" width="19.140625" bestFit="1" customWidth="1"/>
    <col min="12" max="12" width="15.85546875" bestFit="1" customWidth="1"/>
    <col min="13" max="13" width="13" bestFit="1" customWidth="1"/>
    <col min="14" max="14" width="9.7109375" bestFit="1" customWidth="1"/>
    <col min="15" max="15" width="9.28515625" bestFit="1" customWidth="1"/>
  </cols>
  <sheetData>
    <row r="1" spans="1:15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8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2" t="s">
        <v>46</v>
      </c>
    </row>
    <row r="2" spans="1:15" x14ac:dyDescent="0.25">
      <c r="A2" s="3" t="s">
        <v>14</v>
      </c>
      <c r="B2" s="4"/>
      <c r="C2" s="4" t="s">
        <v>15</v>
      </c>
      <c r="D2" s="4" t="s">
        <v>16</v>
      </c>
      <c r="E2" s="4"/>
      <c r="F2" s="4" t="s">
        <v>17</v>
      </c>
      <c r="G2" s="4" t="s">
        <v>18</v>
      </c>
      <c r="H2" s="4" t="s">
        <v>19</v>
      </c>
      <c r="I2" s="5"/>
      <c r="J2" s="5"/>
      <c r="K2" s="4"/>
      <c r="L2" s="4"/>
      <c r="M2" s="4"/>
      <c r="N2" s="4" t="s">
        <v>20</v>
      </c>
      <c r="O2" s="4" t="b">
        <f ca="1">AND(OR(N2="FREI",N2=""),OR(I2&lt;=TODAY(),I2=""),OR(J2&gt;=TODAY(),J2=""))</f>
        <v>0</v>
      </c>
    </row>
    <row r="3" spans="1:15" x14ac:dyDescent="0.25">
      <c r="A3" s="3" t="s">
        <v>21</v>
      </c>
      <c r="B3" s="4" t="s">
        <v>22</v>
      </c>
      <c r="C3" s="4" t="s">
        <v>23</v>
      </c>
      <c r="D3" s="4" t="s">
        <v>16</v>
      </c>
      <c r="E3" s="4" t="s">
        <v>24</v>
      </c>
      <c r="F3" s="4" t="s">
        <v>25</v>
      </c>
      <c r="G3" s="4" t="s">
        <v>25</v>
      </c>
      <c r="H3" s="4" t="s">
        <v>26</v>
      </c>
      <c r="I3" s="5">
        <v>39448</v>
      </c>
      <c r="J3" s="5">
        <v>40909</v>
      </c>
      <c r="K3" s="4" t="s">
        <v>14</v>
      </c>
      <c r="L3" s="4" t="s">
        <v>25</v>
      </c>
      <c r="M3" s="4"/>
      <c r="N3" s="4" t="s">
        <v>20</v>
      </c>
      <c r="O3" s="4" t="b">
        <f t="shared" ref="O3:O8" ca="1" si="0">AND(OR(N3="FREI",N3=""),OR(I3&lt;=TODAY(),I3=""),OR(J3&gt;=TODAY(),J3=""))</f>
        <v>0</v>
      </c>
    </row>
    <row r="4" spans="1:15" x14ac:dyDescent="0.25">
      <c r="A4" s="3" t="s">
        <v>27</v>
      </c>
      <c r="B4" s="4" t="s">
        <v>22</v>
      </c>
      <c r="C4" s="4" t="s">
        <v>23</v>
      </c>
      <c r="D4" s="4" t="s">
        <v>16</v>
      </c>
      <c r="E4" s="4" t="s">
        <v>24</v>
      </c>
      <c r="F4" s="4" t="s">
        <v>28</v>
      </c>
      <c r="G4" s="4" t="s">
        <v>29</v>
      </c>
      <c r="H4" s="4" t="s">
        <v>26</v>
      </c>
      <c r="I4" s="5">
        <v>39448</v>
      </c>
      <c r="J4" s="5">
        <v>41639</v>
      </c>
      <c r="K4" s="4" t="s">
        <v>14</v>
      </c>
      <c r="L4" s="4" t="s">
        <v>25</v>
      </c>
      <c r="M4" s="4"/>
      <c r="N4" s="4" t="s">
        <v>20</v>
      </c>
      <c r="O4" s="4" t="b">
        <f t="shared" ca="1" si="0"/>
        <v>0</v>
      </c>
    </row>
    <row r="5" spans="1:15" x14ac:dyDescent="0.25">
      <c r="A5" s="3" t="s">
        <v>30</v>
      </c>
      <c r="B5" s="4" t="s">
        <v>22</v>
      </c>
      <c r="C5" s="4" t="s">
        <v>23</v>
      </c>
      <c r="D5" s="4" t="s">
        <v>16</v>
      </c>
      <c r="E5" s="4" t="s">
        <v>24</v>
      </c>
      <c r="F5" s="4" t="s">
        <v>31</v>
      </c>
      <c r="G5" s="4" t="s">
        <v>32</v>
      </c>
      <c r="H5" s="4" t="s">
        <v>26</v>
      </c>
      <c r="I5" s="5">
        <v>40848</v>
      </c>
      <c r="J5" s="5">
        <v>41275</v>
      </c>
      <c r="K5" s="4" t="s">
        <v>14</v>
      </c>
      <c r="L5" s="4" t="s">
        <v>25</v>
      </c>
      <c r="M5" s="4"/>
      <c r="N5" s="4" t="s">
        <v>20</v>
      </c>
      <c r="O5" s="4" t="b">
        <f t="shared" ca="1" si="0"/>
        <v>0</v>
      </c>
    </row>
    <row r="6" spans="1:15" x14ac:dyDescent="0.25">
      <c r="A6" s="3" t="s">
        <v>33</v>
      </c>
      <c r="B6" s="4" t="s">
        <v>22</v>
      </c>
      <c r="C6" s="4" t="s">
        <v>23</v>
      </c>
      <c r="D6" s="4" t="s">
        <v>16</v>
      </c>
      <c r="E6" s="4" t="s">
        <v>24</v>
      </c>
      <c r="F6" s="4" t="s">
        <v>34</v>
      </c>
      <c r="G6" s="4" t="s">
        <v>35</v>
      </c>
      <c r="H6" s="4" t="s">
        <v>26</v>
      </c>
      <c r="I6" s="5">
        <v>40848</v>
      </c>
      <c r="J6" s="5">
        <v>41213</v>
      </c>
      <c r="K6" s="4" t="s">
        <v>14</v>
      </c>
      <c r="L6" s="4" t="s">
        <v>25</v>
      </c>
      <c r="M6" s="4"/>
      <c r="N6" s="4" t="s">
        <v>20</v>
      </c>
      <c r="O6" s="4" t="b">
        <f t="shared" ca="1" si="0"/>
        <v>0</v>
      </c>
    </row>
    <row r="7" spans="1:15" x14ac:dyDescent="0.25">
      <c r="A7" s="3" t="s">
        <v>36</v>
      </c>
      <c r="B7" s="4" t="s">
        <v>22</v>
      </c>
      <c r="C7" s="4" t="s">
        <v>37</v>
      </c>
      <c r="D7" s="4" t="s">
        <v>16</v>
      </c>
      <c r="E7" s="4" t="s">
        <v>38</v>
      </c>
      <c r="F7" s="4" t="s">
        <v>39</v>
      </c>
      <c r="G7" s="4" t="s">
        <v>40</v>
      </c>
      <c r="H7" s="4" t="s">
        <v>41</v>
      </c>
      <c r="I7" s="5">
        <v>39448</v>
      </c>
      <c r="J7" s="5">
        <v>41639</v>
      </c>
      <c r="K7" s="4" t="s">
        <v>14</v>
      </c>
      <c r="L7" s="4" t="s">
        <v>25</v>
      </c>
      <c r="M7" s="4"/>
      <c r="N7" s="4" t="s">
        <v>20</v>
      </c>
      <c r="O7" s="4" t="b">
        <f t="shared" ca="1" si="0"/>
        <v>0</v>
      </c>
    </row>
    <row r="8" spans="1:15" x14ac:dyDescent="0.25">
      <c r="A8" s="3" t="s">
        <v>42</v>
      </c>
      <c r="B8" s="4" t="s">
        <v>22</v>
      </c>
      <c r="C8" s="4" t="s">
        <v>43</v>
      </c>
      <c r="D8" s="4" t="s">
        <v>16</v>
      </c>
      <c r="E8" s="4" t="s">
        <v>24</v>
      </c>
      <c r="F8" s="4" t="s">
        <v>44</v>
      </c>
      <c r="G8" s="4" t="s">
        <v>45</v>
      </c>
      <c r="H8" s="4" t="s">
        <v>41</v>
      </c>
      <c r="I8" s="5">
        <v>39783</v>
      </c>
      <c r="J8" s="5">
        <v>41640</v>
      </c>
      <c r="K8" s="4" t="s">
        <v>14</v>
      </c>
      <c r="L8" s="4" t="s">
        <v>25</v>
      </c>
      <c r="M8" s="4"/>
      <c r="N8" s="4" t="s">
        <v>20</v>
      </c>
      <c r="O8" s="4" t="b">
        <f t="shared" ca="1" si="0"/>
        <v>0</v>
      </c>
    </row>
  </sheetData>
  <autoFilter ref="A1:O1"/>
  <conditionalFormatting sqref="A2:O2">
    <cfRule type="expression" dxfId="1" priority="2" stopIfTrue="1">
      <formula>NOT($O2)</formula>
    </cfRule>
  </conditionalFormatting>
  <conditionalFormatting sqref="A3:O8">
    <cfRule type="expression" dxfId="0" priority="1" stopIfTrue="1">
      <formula>NOT($O3)</formula>
    </cfRule>
  </conditionalFormatting>
  <printOptions horizontalCentered="1"/>
  <pageMargins left="0.27559055118110198" right="0.23622047244094502" top="0.55118110236220497" bottom="0.39370078740157499" header="0.39370078740157499" footer="0.23622047244094502"/>
  <pageSetup paperSize="9" scale="53" orientation="landscape" verticalDpi="0" r:id="rId1"/>
  <headerFooter>
    <oddHeader>&amp;CStammdaten (Bereich: GLOMAR (ZWE!), Stand: 18.12.2024)</oddHeader>
    <oddFooter>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_BER414</vt:lpstr>
      <vt:lpstr>_BER414</vt:lpstr>
      <vt:lpstr>_BER414!Druckbereich</vt:lpstr>
      <vt:lpstr>_BER414!Drucktitel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2024-12-18T08:07:10Z</dcterms:created>
  <dcterms:modified xsi:type="dcterms:W3CDTF">2024-12-18T08:07:14Z</dcterms:modified>
</cp:coreProperties>
</file>